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checkCompatibility="1" defaultThemeVersion="124226"/>
  <bookViews>
    <workbookView xWindow="360" yWindow="330" windowWidth="14940" windowHeight="9090" tabRatio="686"/>
  </bookViews>
  <sheets>
    <sheet name="ИБ ЕАБР 2015" sheetId="13" r:id="rId1"/>
    <sheet name="ИБ ЕАБР 2015_по кластерам" sheetId="25" r:id="rId2"/>
  </sheets>
  <definedNames>
    <definedName name="_xlnm._FilterDatabase" localSheetId="0" hidden="1">'ИБ ЕАБР 2015'!$D$4:$D$499</definedName>
  </definedNames>
  <calcPr calcId="145621"/>
</workbook>
</file>

<file path=xl/calcChain.xml><?xml version="1.0" encoding="utf-8"?>
<calcChain xmlns="http://schemas.openxmlformats.org/spreadsheetml/2006/main">
  <c r="Q464" i="13" l="1"/>
  <c r="Q437" i="13"/>
  <c r="Q410" i="13"/>
  <c r="Q383" i="13"/>
  <c r="Q356" i="13"/>
  <c r="Q329" i="13"/>
  <c r="Q302" i="13"/>
  <c r="Q275" i="13"/>
  <c r="Q248" i="13"/>
  <c r="Q220" i="13"/>
  <c r="Q193" i="13"/>
  <c r="Q166" i="13"/>
  <c r="Q139" i="13"/>
  <c r="Q112" i="13"/>
  <c r="Q85" i="13"/>
  <c r="Q58" i="13"/>
  <c r="Q31" i="13"/>
  <c r="P11" i="25"/>
  <c r="M11" i="25"/>
  <c r="L11" i="25"/>
  <c r="K11" i="25"/>
  <c r="J11" i="25"/>
  <c r="I11" i="25"/>
  <c r="H11" i="25"/>
  <c r="G11" i="25"/>
  <c r="F11" i="25"/>
  <c r="P17" i="25"/>
  <c r="M17" i="25"/>
  <c r="L17" i="25"/>
  <c r="K17" i="25"/>
  <c r="J17" i="25"/>
  <c r="I17" i="25"/>
  <c r="H17" i="25"/>
  <c r="G17" i="25"/>
  <c r="F17" i="25"/>
  <c r="P23" i="25"/>
  <c r="M23" i="25"/>
  <c r="L23" i="25"/>
  <c r="K23" i="25"/>
  <c r="J23" i="25"/>
  <c r="I23" i="25"/>
  <c r="H23" i="25"/>
  <c r="G23" i="25"/>
  <c r="F23" i="25"/>
  <c r="P29" i="25"/>
  <c r="M29" i="25"/>
  <c r="L29" i="25"/>
  <c r="K29" i="25"/>
  <c r="J29" i="25"/>
  <c r="H29" i="25"/>
  <c r="F29" i="25"/>
  <c r="P35" i="25"/>
  <c r="M35" i="25"/>
  <c r="L35" i="25"/>
  <c r="K35" i="25"/>
  <c r="J35" i="25"/>
  <c r="I35" i="25"/>
  <c r="H35" i="25"/>
  <c r="G35" i="25"/>
  <c r="F35" i="25"/>
  <c r="P41" i="25"/>
  <c r="M41" i="25"/>
  <c r="L41" i="25"/>
  <c r="K41" i="25"/>
  <c r="J41" i="25"/>
  <c r="I41" i="25"/>
  <c r="H41" i="25"/>
  <c r="G41" i="25"/>
  <c r="F41" i="25"/>
  <c r="P47" i="25"/>
  <c r="M47" i="25"/>
  <c r="K47" i="25"/>
  <c r="J47" i="25"/>
  <c r="H47" i="25"/>
  <c r="F47" i="25"/>
  <c r="P53" i="25"/>
  <c r="M53" i="25"/>
  <c r="L53" i="25"/>
  <c r="K53" i="25"/>
  <c r="J53" i="25"/>
  <c r="I53" i="25"/>
  <c r="H53" i="25"/>
  <c r="G53" i="25"/>
  <c r="F53" i="25"/>
  <c r="P59" i="25"/>
  <c r="M59" i="25"/>
  <c r="L59" i="25"/>
  <c r="K59" i="25"/>
  <c r="J59" i="25"/>
  <c r="I59" i="25"/>
  <c r="H59" i="25"/>
  <c r="G59" i="25"/>
  <c r="F59" i="25"/>
  <c r="P65" i="25"/>
  <c r="M65" i="25"/>
  <c r="L65" i="25"/>
  <c r="K65" i="25"/>
  <c r="J65" i="25"/>
  <c r="I65" i="25"/>
  <c r="H65" i="25"/>
  <c r="G65" i="25"/>
  <c r="F65" i="25"/>
  <c r="P71" i="25"/>
  <c r="M71" i="25"/>
  <c r="L71" i="25"/>
  <c r="K71" i="25"/>
  <c r="J71" i="25"/>
  <c r="I71" i="25"/>
  <c r="H71" i="25"/>
  <c r="G71" i="25"/>
  <c r="F71" i="25"/>
  <c r="P77" i="25"/>
  <c r="M77" i="25"/>
  <c r="L77" i="25"/>
  <c r="K77" i="25"/>
  <c r="J77" i="25"/>
  <c r="I77" i="25"/>
  <c r="H77" i="25"/>
  <c r="G77" i="25"/>
  <c r="F77" i="25"/>
  <c r="P83" i="25"/>
  <c r="M83" i="25"/>
  <c r="K83" i="25"/>
  <c r="J83" i="25"/>
  <c r="H83" i="25"/>
  <c r="F83" i="25"/>
  <c r="P89" i="25"/>
  <c r="M89" i="25"/>
  <c r="L89" i="25"/>
  <c r="K89" i="25"/>
  <c r="J89" i="25"/>
  <c r="I89" i="25"/>
  <c r="H89" i="25"/>
  <c r="G89" i="25"/>
  <c r="F89" i="25"/>
  <c r="Q89" i="25" s="1"/>
  <c r="P95" i="25"/>
  <c r="M95" i="25"/>
  <c r="L95" i="25"/>
  <c r="K95" i="25"/>
  <c r="J95" i="25"/>
  <c r="I95" i="25"/>
  <c r="H95" i="25"/>
  <c r="G95" i="25"/>
  <c r="F95" i="25"/>
  <c r="P101" i="25"/>
  <c r="M101" i="25"/>
  <c r="L101" i="25"/>
  <c r="K101" i="25"/>
  <c r="J101" i="25"/>
  <c r="I101" i="25"/>
  <c r="H101" i="25"/>
  <c r="G101" i="25"/>
  <c r="F101" i="25"/>
  <c r="Q106" i="25"/>
  <c r="Q105" i="25"/>
  <c r="Q104" i="25"/>
  <c r="Q103" i="25"/>
  <c r="Q100" i="25"/>
  <c r="Q99" i="25"/>
  <c r="Q98" i="25"/>
  <c r="Q97" i="25"/>
  <c r="Q94" i="25"/>
  <c r="Q93" i="25"/>
  <c r="Q92" i="25"/>
  <c r="Q91" i="25"/>
  <c r="Q88" i="25"/>
  <c r="Q87" i="25"/>
  <c r="Q86" i="25"/>
  <c r="Q85" i="25"/>
  <c r="Q82" i="25"/>
  <c r="Q81" i="25"/>
  <c r="Q80" i="25"/>
  <c r="Q79" i="25"/>
  <c r="Q76" i="25"/>
  <c r="Q75" i="25"/>
  <c r="Q74" i="25"/>
  <c r="Q73" i="25"/>
  <c r="Q70" i="25"/>
  <c r="Q69" i="25"/>
  <c r="Q68" i="25"/>
  <c r="Q67" i="25"/>
  <c r="Q64" i="25"/>
  <c r="Q63" i="25"/>
  <c r="Q62" i="25"/>
  <c r="Q61" i="25"/>
  <c r="Q58" i="25"/>
  <c r="Q57" i="25"/>
  <c r="Q56" i="25"/>
  <c r="Q55" i="25"/>
  <c r="Q52" i="25"/>
  <c r="Q51" i="25"/>
  <c r="Q50" i="25"/>
  <c r="Q49" i="25"/>
  <c r="Q46" i="25"/>
  <c r="Q45" i="25"/>
  <c r="Q44" i="25"/>
  <c r="Q43" i="25"/>
  <c r="Q40" i="25"/>
  <c r="Q39" i="25"/>
  <c r="Q38" i="25"/>
  <c r="Q37" i="25"/>
  <c r="Q34" i="25"/>
  <c r="Q33" i="25"/>
  <c r="Q32" i="25"/>
  <c r="Q31" i="25"/>
  <c r="Q28" i="25"/>
  <c r="Q27" i="25"/>
  <c r="Q26" i="25"/>
  <c r="Q25" i="25"/>
  <c r="Q22" i="25"/>
  <c r="Q21" i="25"/>
  <c r="Q20" i="25"/>
  <c r="Q19" i="25"/>
  <c r="Q16" i="25"/>
  <c r="Q15" i="25"/>
  <c r="Q14" i="25"/>
  <c r="Q13" i="25"/>
  <c r="Q8" i="25"/>
  <c r="Q9" i="25"/>
  <c r="Q10" i="25"/>
  <c r="Q71" i="25" l="1"/>
  <c r="Q41" i="25"/>
  <c r="Q101" i="25"/>
  <c r="Q77" i="25"/>
  <c r="Q53" i="25"/>
  <c r="Q11" i="25"/>
  <c r="Q59" i="25"/>
  <c r="Q29" i="25"/>
  <c r="Q17" i="25"/>
  <c r="Q95" i="25"/>
  <c r="Q65" i="25"/>
  <c r="Q35" i="25"/>
  <c r="Q23" i="25"/>
  <c r="Q47" i="25"/>
  <c r="Q83" i="25"/>
  <c r="L493" i="13" l="1"/>
  <c r="I493" i="13"/>
  <c r="G493" i="13"/>
  <c r="F493" i="13"/>
  <c r="L488" i="13"/>
  <c r="I488" i="13"/>
  <c r="G488" i="13"/>
  <c r="F488" i="13"/>
  <c r="L483" i="13"/>
  <c r="I483" i="13"/>
  <c r="G483" i="13"/>
  <c r="F483" i="13"/>
  <c r="L478" i="13"/>
  <c r="I478" i="13"/>
  <c r="G478" i="13"/>
  <c r="F478" i="13"/>
  <c r="Q7" i="25" l="1"/>
  <c r="Q5" i="25"/>
  <c r="J107" i="25"/>
  <c r="I107" i="25"/>
  <c r="G107" i="25" l="1"/>
  <c r="K107" i="25"/>
  <c r="H107" i="25"/>
  <c r="L107" i="25"/>
  <c r="M107" i="25"/>
  <c r="P107" i="25"/>
  <c r="F107" i="25"/>
  <c r="Q107" i="25" l="1"/>
  <c r="P473" i="13" l="1"/>
  <c r="P465" i="13"/>
  <c r="P438" i="13"/>
  <c r="P411" i="13"/>
  <c r="P384" i="13"/>
  <c r="P357" i="13"/>
  <c r="P330" i="13"/>
  <c r="P303" i="13"/>
  <c r="P276" i="13"/>
  <c r="P249" i="13"/>
  <c r="P221" i="13"/>
  <c r="P194" i="13"/>
  <c r="P167" i="13"/>
  <c r="P140" i="13"/>
  <c r="P113" i="13"/>
  <c r="P86" i="13"/>
  <c r="P59" i="13"/>
  <c r="P32" i="13"/>
  <c r="P499" i="13" l="1"/>
  <c r="L499" i="13"/>
  <c r="K499" i="13"/>
  <c r="J499" i="13"/>
  <c r="I499" i="13"/>
  <c r="H499" i="13"/>
  <c r="G499" i="13"/>
  <c r="F499" i="13"/>
  <c r="Q498" i="13"/>
  <c r="Q497" i="13"/>
  <c r="Q496" i="13"/>
  <c r="Q495" i="13"/>
  <c r="Q492" i="13"/>
  <c r="Q491" i="13"/>
  <c r="Q490" i="13"/>
  <c r="Q487" i="13"/>
  <c r="Q486" i="13"/>
  <c r="Q485" i="13"/>
  <c r="Q482" i="13"/>
  <c r="Q481" i="13"/>
  <c r="Q480" i="13"/>
  <c r="Q477" i="13"/>
  <c r="Q476" i="13"/>
  <c r="Q475" i="13"/>
  <c r="M473" i="13"/>
  <c r="L473" i="13"/>
  <c r="K473" i="13"/>
  <c r="J473" i="13"/>
  <c r="I473" i="13"/>
  <c r="H473" i="13"/>
  <c r="G473" i="13"/>
  <c r="F473" i="13"/>
  <c r="Q472" i="13"/>
  <c r="Q471" i="13"/>
  <c r="Q470" i="13"/>
  <c r="Q469" i="13"/>
  <c r="Q468" i="13"/>
  <c r="Q467" i="13"/>
  <c r="M465" i="13"/>
  <c r="L465" i="13"/>
  <c r="K465" i="13"/>
  <c r="J465" i="13"/>
  <c r="I465" i="13"/>
  <c r="H465" i="13"/>
  <c r="G465" i="13"/>
  <c r="F465" i="13"/>
  <c r="Q463" i="13"/>
  <c r="Q462" i="13"/>
  <c r="Q461" i="13"/>
  <c r="Q460" i="13"/>
  <c r="Q459" i="13"/>
  <c r="Q458" i="13"/>
  <c r="Q457" i="13"/>
  <c r="Q456" i="13"/>
  <c r="Q455" i="13"/>
  <c r="Q454" i="13"/>
  <c r="Q453" i="13"/>
  <c r="Q452" i="13"/>
  <c r="Q451" i="13"/>
  <c r="Q450" i="13"/>
  <c r="Q449" i="13"/>
  <c r="Q448" i="13"/>
  <c r="Q447" i="13"/>
  <c r="Q446" i="13"/>
  <c r="Q445" i="13"/>
  <c r="Q444" i="13"/>
  <c r="Q443" i="13"/>
  <c r="Q442" i="13"/>
  <c r="Q441" i="13"/>
  <c r="Q440" i="13"/>
  <c r="M438" i="13"/>
  <c r="L438" i="13"/>
  <c r="K438" i="13"/>
  <c r="J438" i="13"/>
  <c r="I438" i="13"/>
  <c r="H438" i="13"/>
  <c r="G438" i="13"/>
  <c r="F438" i="13"/>
  <c r="Q436" i="13"/>
  <c r="Q435" i="13"/>
  <c r="Q434" i="13"/>
  <c r="Q433" i="13"/>
  <c r="Q432" i="13"/>
  <c r="Q431" i="13"/>
  <c r="Q430" i="13"/>
  <c r="Q429" i="13"/>
  <c r="Q428" i="13"/>
  <c r="Q427" i="13"/>
  <c r="Q426" i="13"/>
  <c r="Q425" i="13"/>
  <c r="Q424" i="13"/>
  <c r="Q423" i="13"/>
  <c r="Q422" i="13"/>
  <c r="Q421" i="13"/>
  <c r="Q420" i="13"/>
  <c r="Q419" i="13"/>
  <c r="Q418" i="13"/>
  <c r="Q417" i="13"/>
  <c r="Q416" i="13"/>
  <c r="Q415" i="13"/>
  <c r="Q414" i="13"/>
  <c r="Q413" i="13"/>
  <c r="M411" i="13"/>
  <c r="L411" i="13"/>
  <c r="K411" i="13"/>
  <c r="J411" i="13"/>
  <c r="I411" i="13"/>
  <c r="H411" i="13"/>
  <c r="G411" i="13"/>
  <c r="F411" i="13"/>
  <c r="Q409" i="13"/>
  <c r="Q408" i="13"/>
  <c r="Q407" i="13"/>
  <c r="Q406" i="13"/>
  <c r="Q405" i="13"/>
  <c r="Q404" i="13"/>
  <c r="Q403" i="13"/>
  <c r="Q402" i="13"/>
  <c r="Q401" i="13"/>
  <c r="Q400" i="13"/>
  <c r="Q399" i="13"/>
  <c r="Q398" i="13"/>
  <c r="Q397" i="13"/>
  <c r="Q396" i="13"/>
  <c r="Q395" i="13"/>
  <c r="Q394" i="13"/>
  <c r="Q393" i="13"/>
  <c r="Q392" i="13"/>
  <c r="Q391" i="13"/>
  <c r="Q390" i="13"/>
  <c r="Q389" i="13"/>
  <c r="Q388" i="13"/>
  <c r="Q387" i="13"/>
  <c r="Q386" i="13"/>
  <c r="M384" i="13"/>
  <c r="L384" i="13"/>
  <c r="K384" i="13"/>
  <c r="J384" i="13"/>
  <c r="I384" i="13"/>
  <c r="H384" i="13"/>
  <c r="G384" i="13"/>
  <c r="F384" i="13"/>
  <c r="Q382" i="13"/>
  <c r="Q381" i="13"/>
  <c r="Q380" i="13"/>
  <c r="Q379" i="13"/>
  <c r="Q378" i="13"/>
  <c r="Q377" i="13"/>
  <c r="Q376" i="13"/>
  <c r="Q375" i="13"/>
  <c r="Q374" i="13"/>
  <c r="Q373" i="13"/>
  <c r="Q372" i="13"/>
  <c r="Q371" i="13"/>
  <c r="Q370" i="13"/>
  <c r="Q369" i="13"/>
  <c r="Q368" i="13"/>
  <c r="Q367" i="13"/>
  <c r="Q366" i="13"/>
  <c r="Q365" i="13"/>
  <c r="Q364" i="13"/>
  <c r="Q363" i="13"/>
  <c r="Q362" i="13"/>
  <c r="Q361" i="13"/>
  <c r="Q360" i="13"/>
  <c r="Q359" i="13"/>
  <c r="M357" i="13"/>
  <c r="K357" i="13"/>
  <c r="J357" i="13"/>
  <c r="H357" i="13"/>
  <c r="F357" i="13"/>
  <c r="Q355" i="13"/>
  <c r="Q354" i="13"/>
  <c r="Q353" i="13"/>
  <c r="Q352" i="13"/>
  <c r="Q351" i="13"/>
  <c r="Q350" i="13"/>
  <c r="Q349" i="13"/>
  <c r="Q348" i="13"/>
  <c r="Q347" i="13"/>
  <c r="Q346" i="13"/>
  <c r="Q345" i="13"/>
  <c r="Q344" i="13"/>
  <c r="Q343" i="13"/>
  <c r="Q342" i="13"/>
  <c r="Q341" i="13"/>
  <c r="Q340" i="13"/>
  <c r="Q339" i="13"/>
  <c r="Q338" i="13"/>
  <c r="Q337" i="13"/>
  <c r="Q336" i="13"/>
  <c r="Q335" i="13"/>
  <c r="Q334" i="13"/>
  <c r="Q333" i="13"/>
  <c r="Q332" i="13"/>
  <c r="M330" i="13"/>
  <c r="L330" i="13"/>
  <c r="K330" i="13"/>
  <c r="J330" i="13"/>
  <c r="I330" i="13"/>
  <c r="H330" i="13"/>
  <c r="G330" i="13"/>
  <c r="F330" i="13"/>
  <c r="Q328" i="13"/>
  <c r="Q327" i="13"/>
  <c r="Q326" i="13"/>
  <c r="Q325" i="13"/>
  <c r="Q324" i="13"/>
  <c r="Q323" i="13"/>
  <c r="Q322" i="13"/>
  <c r="Q321" i="13"/>
  <c r="Q320" i="13"/>
  <c r="Q319" i="13"/>
  <c r="Q318" i="13"/>
  <c r="Q317" i="13"/>
  <c r="Q316" i="13"/>
  <c r="Q315" i="13"/>
  <c r="Q314" i="13"/>
  <c r="Q313" i="13"/>
  <c r="Q312" i="13"/>
  <c r="Q311" i="13"/>
  <c r="Q310" i="13"/>
  <c r="Q309" i="13"/>
  <c r="Q308" i="13"/>
  <c r="Q307" i="13"/>
  <c r="Q306" i="13"/>
  <c r="Q305" i="13"/>
  <c r="M303" i="13"/>
  <c r="L303" i="13"/>
  <c r="K303" i="13"/>
  <c r="J303" i="13"/>
  <c r="I303" i="13"/>
  <c r="H303" i="13"/>
  <c r="G303" i="13"/>
  <c r="F303" i="13"/>
  <c r="Q301" i="13"/>
  <c r="Q300" i="13"/>
  <c r="Q299" i="13"/>
  <c r="Q298" i="13"/>
  <c r="Q297" i="13"/>
  <c r="Q296" i="13"/>
  <c r="Q295" i="13"/>
  <c r="Q294" i="13"/>
  <c r="Q293" i="13"/>
  <c r="Q292" i="13"/>
  <c r="Q291" i="13"/>
  <c r="Q290" i="13"/>
  <c r="Q289" i="13"/>
  <c r="Q288" i="13"/>
  <c r="Q287" i="13"/>
  <c r="Q286" i="13"/>
  <c r="Q285" i="13"/>
  <c r="Q284" i="13"/>
  <c r="Q283" i="13"/>
  <c r="Q282" i="13"/>
  <c r="Q281" i="13"/>
  <c r="Q280" i="13"/>
  <c r="Q279" i="13"/>
  <c r="Q278" i="13"/>
  <c r="M276" i="13"/>
  <c r="L276" i="13"/>
  <c r="K276" i="13"/>
  <c r="J276" i="13"/>
  <c r="I276" i="13"/>
  <c r="H276" i="13"/>
  <c r="G276" i="13"/>
  <c r="F276" i="13"/>
  <c r="Q274" i="13"/>
  <c r="Q273" i="13"/>
  <c r="Q272" i="13"/>
  <c r="Q271" i="13"/>
  <c r="Q270" i="13"/>
  <c r="Q269" i="13"/>
  <c r="Q268" i="13"/>
  <c r="Q267" i="13"/>
  <c r="Q266" i="13"/>
  <c r="Q265" i="13"/>
  <c r="Q264" i="13"/>
  <c r="Q263" i="13"/>
  <c r="Q262" i="13"/>
  <c r="Q261" i="13"/>
  <c r="Q260" i="13"/>
  <c r="Q259" i="13"/>
  <c r="Q258" i="13"/>
  <c r="Q257" i="13"/>
  <c r="Q256" i="13"/>
  <c r="Q255" i="13"/>
  <c r="Q254" i="13"/>
  <c r="Q253" i="13"/>
  <c r="Q252" i="13"/>
  <c r="Q251" i="13"/>
  <c r="M249" i="13"/>
  <c r="L249" i="13"/>
  <c r="K249" i="13"/>
  <c r="J249" i="13"/>
  <c r="I249" i="13"/>
  <c r="H249" i="13"/>
  <c r="G249" i="13"/>
  <c r="F249" i="13"/>
  <c r="Q247" i="13"/>
  <c r="Q246" i="13"/>
  <c r="Q245" i="13"/>
  <c r="Q244" i="13"/>
  <c r="Q243" i="13"/>
  <c r="Q242" i="13"/>
  <c r="Q241" i="13"/>
  <c r="Q240" i="13"/>
  <c r="Q239" i="13"/>
  <c r="Q238" i="13"/>
  <c r="Q237" i="13"/>
  <c r="Q236" i="13"/>
  <c r="Q235" i="13"/>
  <c r="Q234" i="13"/>
  <c r="Q233" i="13"/>
  <c r="Q232" i="13"/>
  <c r="Q231" i="13"/>
  <c r="Q230" i="13"/>
  <c r="Q229" i="13"/>
  <c r="Q228" i="13"/>
  <c r="Q227" i="13"/>
  <c r="Q226" i="13"/>
  <c r="Q225" i="13"/>
  <c r="Q224" i="13"/>
  <c r="M221" i="13"/>
  <c r="L221" i="13"/>
  <c r="K221" i="13"/>
  <c r="J221" i="13"/>
  <c r="I221" i="13"/>
  <c r="H221" i="13"/>
  <c r="G221" i="13"/>
  <c r="F221" i="13"/>
  <c r="Q219" i="13"/>
  <c r="Q218" i="13"/>
  <c r="Q217" i="13"/>
  <c r="Q216" i="13"/>
  <c r="Q215" i="13"/>
  <c r="Q214" i="13"/>
  <c r="Q213" i="13"/>
  <c r="Q212" i="13"/>
  <c r="Q211" i="13"/>
  <c r="Q210" i="13"/>
  <c r="Q209" i="13"/>
  <c r="Q208" i="13"/>
  <c r="Q207" i="13"/>
  <c r="Q206" i="13"/>
  <c r="Q205" i="13"/>
  <c r="Q204" i="13"/>
  <c r="Q203" i="13"/>
  <c r="Q202" i="13"/>
  <c r="Q201" i="13"/>
  <c r="Q200" i="13"/>
  <c r="Q199" i="13"/>
  <c r="Q198" i="13"/>
  <c r="Q197" i="13"/>
  <c r="Q196" i="13"/>
  <c r="M194" i="13"/>
  <c r="K194" i="13"/>
  <c r="J194" i="13"/>
  <c r="H194" i="13"/>
  <c r="F194" i="13"/>
  <c r="Q192" i="13"/>
  <c r="Q191" i="13"/>
  <c r="Q190" i="13"/>
  <c r="Q189" i="13"/>
  <c r="Q188" i="13"/>
  <c r="Q187" i="13"/>
  <c r="Q186" i="13"/>
  <c r="Q185" i="13"/>
  <c r="Q184" i="13"/>
  <c r="Q183" i="13"/>
  <c r="Q182" i="13"/>
  <c r="Q181" i="13"/>
  <c r="Q180" i="13"/>
  <c r="Q179" i="13"/>
  <c r="Q178" i="13"/>
  <c r="Q177" i="13"/>
  <c r="Q176" i="13"/>
  <c r="Q175" i="13"/>
  <c r="Q174" i="13"/>
  <c r="Q173" i="13"/>
  <c r="Q172" i="13"/>
  <c r="Q171" i="13"/>
  <c r="Q170" i="13"/>
  <c r="Q169" i="13"/>
  <c r="M167" i="13"/>
  <c r="L167" i="13"/>
  <c r="K167" i="13"/>
  <c r="J167" i="13"/>
  <c r="I167" i="13"/>
  <c r="H167" i="13"/>
  <c r="G167" i="13"/>
  <c r="F167" i="13"/>
  <c r="Q165" i="13"/>
  <c r="Q164" i="13"/>
  <c r="Q163" i="13"/>
  <c r="Q162" i="13"/>
  <c r="Q161" i="13"/>
  <c r="Q160" i="13"/>
  <c r="Q159" i="13"/>
  <c r="Q158" i="13"/>
  <c r="Q157" i="13"/>
  <c r="Q156" i="13"/>
  <c r="Q155" i="13"/>
  <c r="Q154" i="13"/>
  <c r="Q153" i="13"/>
  <c r="Q152" i="13"/>
  <c r="Q151" i="13"/>
  <c r="Q150" i="13"/>
  <c r="Q149" i="13"/>
  <c r="Q148" i="13"/>
  <c r="Q147" i="13"/>
  <c r="Q146" i="13"/>
  <c r="Q145" i="13"/>
  <c r="Q144" i="13"/>
  <c r="Q143" i="13"/>
  <c r="Q142" i="13"/>
  <c r="M140" i="13"/>
  <c r="L140" i="13"/>
  <c r="K140" i="13"/>
  <c r="J140" i="13"/>
  <c r="I140" i="13"/>
  <c r="H140" i="13"/>
  <c r="G140" i="13"/>
  <c r="F140" i="13"/>
  <c r="Q138" i="13"/>
  <c r="Q137" i="13"/>
  <c r="Q136" i="13"/>
  <c r="Q135" i="13"/>
  <c r="Q134" i="13"/>
  <c r="Q133" i="13"/>
  <c r="Q132" i="13"/>
  <c r="Q131" i="13"/>
  <c r="Q130" i="13"/>
  <c r="Q129" i="13"/>
  <c r="Q128" i="13"/>
  <c r="Q127" i="13"/>
  <c r="Q126" i="13"/>
  <c r="Q125" i="13"/>
  <c r="Q124" i="13"/>
  <c r="Q123" i="13"/>
  <c r="Q122" i="13"/>
  <c r="Q121" i="13"/>
  <c r="Q120" i="13"/>
  <c r="Q119" i="13"/>
  <c r="Q118" i="13"/>
  <c r="Q117" i="13"/>
  <c r="Q116" i="13"/>
  <c r="Q115" i="13"/>
  <c r="M113" i="13"/>
  <c r="L113" i="13"/>
  <c r="K113" i="13"/>
  <c r="J113" i="13"/>
  <c r="H113" i="13"/>
  <c r="F113" i="13"/>
  <c r="Q111" i="13"/>
  <c r="Q110" i="13"/>
  <c r="Q109" i="13"/>
  <c r="Q108" i="13"/>
  <c r="Q107" i="13"/>
  <c r="Q106" i="13"/>
  <c r="Q105" i="13"/>
  <c r="Q104" i="13"/>
  <c r="Q103" i="13"/>
  <c r="Q102" i="13"/>
  <c r="Q101" i="13"/>
  <c r="Q100" i="13"/>
  <c r="Q99" i="13"/>
  <c r="Q98" i="13"/>
  <c r="Q97" i="13"/>
  <c r="Q96" i="13"/>
  <c r="Q95" i="13"/>
  <c r="Q94" i="13"/>
  <c r="Q93" i="13"/>
  <c r="Q92" i="13"/>
  <c r="Q91" i="13"/>
  <c r="Q90" i="13"/>
  <c r="Q89" i="13"/>
  <c r="Q88" i="13"/>
  <c r="M86" i="13"/>
  <c r="L86" i="13"/>
  <c r="K86" i="13"/>
  <c r="J86" i="13"/>
  <c r="I86" i="13"/>
  <c r="H86" i="13"/>
  <c r="G86" i="13"/>
  <c r="F86" i="13"/>
  <c r="Q84" i="13"/>
  <c r="Q83" i="13"/>
  <c r="Q82" i="13"/>
  <c r="Q81" i="13"/>
  <c r="Q80" i="13"/>
  <c r="Q79" i="13"/>
  <c r="Q78" i="13"/>
  <c r="Q77" i="13"/>
  <c r="Q76" i="13"/>
  <c r="Q75" i="13"/>
  <c r="Q74" i="13"/>
  <c r="Q73" i="13"/>
  <c r="Q72" i="13"/>
  <c r="Q71" i="13"/>
  <c r="Q70" i="13"/>
  <c r="Q69" i="13"/>
  <c r="Q68" i="13"/>
  <c r="Q67" i="13"/>
  <c r="Q66" i="13"/>
  <c r="Q65" i="13"/>
  <c r="Q64" i="13"/>
  <c r="Q63" i="13"/>
  <c r="Q62" i="13"/>
  <c r="Q61" i="13"/>
  <c r="M59" i="13"/>
  <c r="L59" i="13"/>
  <c r="K59" i="13"/>
  <c r="J59" i="13"/>
  <c r="I59" i="13"/>
  <c r="H59" i="13"/>
  <c r="G59" i="13"/>
  <c r="F59" i="13"/>
  <c r="Q57" i="13"/>
  <c r="Q56" i="13"/>
  <c r="Q55" i="13"/>
  <c r="Q54" i="13"/>
  <c r="Q53" i="13"/>
  <c r="Q52" i="13"/>
  <c r="Q51" i="13"/>
  <c r="Q50" i="13"/>
  <c r="Q49" i="13"/>
  <c r="Q48" i="13"/>
  <c r="Q47" i="13"/>
  <c r="Q46" i="13"/>
  <c r="Q45" i="13"/>
  <c r="Q44" i="13"/>
  <c r="Q43" i="13"/>
  <c r="Q42" i="13"/>
  <c r="Q41" i="13"/>
  <c r="Q40" i="13"/>
  <c r="Q39" i="13"/>
  <c r="Q38" i="13"/>
  <c r="Q37" i="13"/>
  <c r="Q36" i="13"/>
  <c r="Q35" i="13"/>
  <c r="Q34" i="13"/>
  <c r="M32" i="13"/>
  <c r="L32" i="13"/>
  <c r="K32" i="13"/>
  <c r="J32" i="13"/>
  <c r="I32" i="13"/>
  <c r="H32" i="13"/>
  <c r="G32" i="13"/>
  <c r="F32" i="13"/>
  <c r="Q30" i="13"/>
  <c r="Q29" i="13"/>
  <c r="Q28" i="13"/>
  <c r="Q27" i="13"/>
  <c r="Q26" i="13"/>
  <c r="Q25" i="13"/>
  <c r="Q24" i="13"/>
  <c r="Q23" i="13"/>
  <c r="Q22" i="13"/>
  <c r="Q21" i="13"/>
  <c r="Q20" i="13"/>
  <c r="Q19" i="13"/>
  <c r="Q18" i="13"/>
  <c r="Q17" i="13"/>
  <c r="Q16" i="13"/>
  <c r="Q15" i="13"/>
  <c r="Q14" i="13"/>
  <c r="Q13" i="13"/>
  <c r="Q12" i="13"/>
  <c r="Q11" i="13"/>
  <c r="Q10" i="13"/>
  <c r="Q9" i="13"/>
  <c r="Q8" i="13"/>
  <c r="Q7" i="13"/>
  <c r="Q5" i="13"/>
  <c r="Q488" i="13" l="1"/>
  <c r="Q113" i="13"/>
  <c r="Q140" i="13"/>
  <c r="Q384" i="13"/>
  <c r="Q493" i="13"/>
  <c r="Q249" i="13"/>
  <c r="Q357" i="13"/>
  <c r="Q438" i="13"/>
  <c r="Q473" i="13"/>
  <c r="Q478" i="13"/>
  <c r="Q483" i="13"/>
  <c r="Q194" i="13"/>
  <c r="Q303" i="13"/>
  <c r="Q411" i="13"/>
  <c r="Q465" i="13"/>
  <c r="Q32" i="13"/>
  <c r="Q86" i="13"/>
  <c r="Q167" i="13"/>
  <c r="Q221" i="13"/>
  <c r="Q276" i="13"/>
  <c r="Q330" i="13"/>
  <c r="Q499" i="13"/>
  <c r="Q59" i="13"/>
</calcChain>
</file>

<file path=xl/sharedStrings.xml><?xml version="1.0" encoding="utf-8"?>
<sst xmlns="http://schemas.openxmlformats.org/spreadsheetml/2006/main" count="1533" uniqueCount="533">
  <si>
    <t>Азербайджан</t>
  </si>
  <si>
    <t>Армения</t>
  </si>
  <si>
    <t>Беларусь</t>
  </si>
  <si>
    <t>Грузия</t>
  </si>
  <si>
    <t>Казахстан</t>
  </si>
  <si>
    <t>Кыргызстан</t>
  </si>
  <si>
    <t>Молдова</t>
  </si>
  <si>
    <t>Россия</t>
  </si>
  <si>
    <t>Таджикистан</t>
  </si>
  <si>
    <t>Туркменистан</t>
  </si>
  <si>
    <t>Узбекистан</t>
  </si>
  <si>
    <t>Украина</t>
  </si>
  <si>
    <t>Великобритания</t>
  </si>
  <si>
    <t>Германия</t>
  </si>
  <si>
    <t>Франция</t>
  </si>
  <si>
    <t>Другие страны Европейского союза</t>
  </si>
  <si>
    <t>Индия</t>
  </si>
  <si>
    <t>Китай</t>
  </si>
  <si>
    <t>США</t>
  </si>
  <si>
    <t>Турция</t>
  </si>
  <si>
    <t>Япония</t>
  </si>
  <si>
    <t>Другие страны</t>
  </si>
  <si>
    <t>Таких стран нет</t>
  </si>
  <si>
    <t>Затрудняюсь ответить</t>
  </si>
  <si>
    <t>скорее нужно</t>
  </si>
  <si>
    <t>скорее не нужно</t>
  </si>
  <si>
    <t>затрудняюсь ответить</t>
  </si>
  <si>
    <t>Страны будут сближаться</t>
  </si>
  <si>
    <t>В этом отношении ничего не поменяется</t>
  </si>
  <si>
    <t>Страны будут отдаляться друг от друга</t>
  </si>
  <si>
    <t>Средние значения</t>
  </si>
  <si>
    <t>Количество анкет после перевзвешивания</t>
  </si>
  <si>
    <t>Общий итог</t>
  </si>
  <si>
    <t>T1.</t>
  </si>
  <si>
    <t>Какие из перечисленных на карточке стран, на Ваш взгляд, являются дружественными для нашей страны (на поддержку которых в трудную минуту можно рассчитывать)?</t>
  </si>
  <si>
    <t>Т01_1</t>
  </si>
  <si>
    <t>Т01</t>
  </si>
  <si>
    <t>Т01_2</t>
  </si>
  <si>
    <t>Т01_3</t>
  </si>
  <si>
    <t>Т01_4</t>
  </si>
  <si>
    <t>Т01_5</t>
  </si>
  <si>
    <t>Т01_6</t>
  </si>
  <si>
    <t>Т01_7</t>
  </si>
  <si>
    <t>Т01_8</t>
  </si>
  <si>
    <t>Т01_9</t>
  </si>
  <si>
    <t>Т01_10</t>
  </si>
  <si>
    <t>Т01_11</t>
  </si>
  <si>
    <t>Т01_12</t>
  </si>
  <si>
    <t>Т01_13</t>
  </si>
  <si>
    <t>Т01_14</t>
  </si>
  <si>
    <t>Т01_15</t>
  </si>
  <si>
    <t>Т01_16</t>
  </si>
  <si>
    <t>Т01_17</t>
  </si>
  <si>
    <t>Т01_18</t>
  </si>
  <si>
    <t>Т01_19</t>
  </si>
  <si>
    <t>Т01_20</t>
  </si>
  <si>
    <t>Т01_21</t>
  </si>
  <si>
    <t>Т01_22</t>
  </si>
  <si>
    <t>Страны арабо-исламского мира (Ближний Восток и Северная Африка)</t>
  </si>
  <si>
    <t>Т01_23</t>
  </si>
  <si>
    <t>Т01_24</t>
  </si>
  <si>
    <t>Т01_25</t>
  </si>
  <si>
    <t>T2.</t>
  </si>
  <si>
    <t>А какие из этих стран, на Ваш взгляд, являются недружественными для нашей страны (отношения с которыми являются конфликтными и несущими угрозу нашей стране)?</t>
  </si>
  <si>
    <t>Т02_1</t>
  </si>
  <si>
    <t>Т02</t>
  </si>
  <si>
    <t>Т02_2</t>
  </si>
  <si>
    <t>Т02_3</t>
  </si>
  <si>
    <t>Т02_4</t>
  </si>
  <si>
    <t>Т02_5</t>
  </si>
  <si>
    <t>Т02_6</t>
  </si>
  <si>
    <t>Т02_7</t>
  </si>
  <si>
    <t>Т02_8</t>
  </si>
  <si>
    <t>Т02_9</t>
  </si>
  <si>
    <t>Т02_10</t>
  </si>
  <si>
    <t>Т02_11</t>
  </si>
  <si>
    <t>Т02_12</t>
  </si>
  <si>
    <t>Т02_13</t>
  </si>
  <si>
    <t>Т02_14</t>
  </si>
  <si>
    <t>Т02_15</t>
  </si>
  <si>
    <t>Т02_16</t>
  </si>
  <si>
    <t>Т02_17</t>
  </si>
  <si>
    <t>Т02_18</t>
  </si>
  <si>
    <t>Т02_19</t>
  </si>
  <si>
    <t>Т02_20</t>
  </si>
  <si>
    <t>Т02_21</t>
  </si>
  <si>
    <t>Т02_22</t>
  </si>
  <si>
    <t>Т02_23</t>
  </si>
  <si>
    <t>Т02_24</t>
  </si>
  <si>
    <t>Т02_25</t>
  </si>
  <si>
    <t>T3.</t>
  </si>
  <si>
    <t>А если речь пойдет о военно-политической помощи (оружие, военный контингент, политическая поддержка на международном уровне и т.п.), то каким из этих стран наша страна могла бы оказать такую помощь?</t>
  </si>
  <si>
    <t>Т03_1</t>
  </si>
  <si>
    <t>Т03</t>
  </si>
  <si>
    <t>Т03_2</t>
  </si>
  <si>
    <t>Т03_3</t>
  </si>
  <si>
    <t>Т03_4</t>
  </si>
  <si>
    <t>Т03_5</t>
  </si>
  <si>
    <t>Т03_6</t>
  </si>
  <si>
    <t>Т03_7</t>
  </si>
  <si>
    <t>Т03_8</t>
  </si>
  <si>
    <t>Т03_9</t>
  </si>
  <si>
    <t>Т03_10</t>
  </si>
  <si>
    <t>Т03_11</t>
  </si>
  <si>
    <t>Т03_12</t>
  </si>
  <si>
    <t>Т03_13</t>
  </si>
  <si>
    <t>Т03_14</t>
  </si>
  <si>
    <t>Т03_15</t>
  </si>
  <si>
    <t>Т03_16</t>
  </si>
  <si>
    <t>Т03_17</t>
  </si>
  <si>
    <t>Т03_18</t>
  </si>
  <si>
    <t>Т03_19</t>
  </si>
  <si>
    <t>Т03_20</t>
  </si>
  <si>
    <t>Т03_21</t>
  </si>
  <si>
    <t>Т03_22</t>
  </si>
  <si>
    <t>Т03_23</t>
  </si>
  <si>
    <t>Т03_24</t>
  </si>
  <si>
    <t>Т03_25</t>
  </si>
  <si>
    <t>T4.</t>
  </si>
  <si>
    <t>А если речь пойдет о военно-политической помощи (оружие, военный контингент, политическая поддержка на международном уровне и т.п.), то от каких стран можно было бы принять такую поддержку нашей стране?</t>
  </si>
  <si>
    <t>Т04_1</t>
  </si>
  <si>
    <t>Т04</t>
  </si>
  <si>
    <t>Т04_2</t>
  </si>
  <si>
    <t>Т04_3</t>
  </si>
  <si>
    <t>Т04_4</t>
  </si>
  <si>
    <t>Т04_5</t>
  </si>
  <si>
    <t>Т04_6</t>
  </si>
  <si>
    <t>Т04_7</t>
  </si>
  <si>
    <t>Т04_8</t>
  </si>
  <si>
    <t>Т04_9</t>
  </si>
  <si>
    <t>Т04_10</t>
  </si>
  <si>
    <t>Т04_11</t>
  </si>
  <si>
    <t>Т04_12</t>
  </si>
  <si>
    <t>Т04_13</t>
  </si>
  <si>
    <t>Т04_14</t>
  </si>
  <si>
    <t>Т04_15</t>
  </si>
  <si>
    <t>Т04_16</t>
  </si>
  <si>
    <t>Т04_17</t>
  </si>
  <si>
    <t>Т04_18</t>
  </si>
  <si>
    <t>Т04_19</t>
  </si>
  <si>
    <t>Т04_20</t>
  </si>
  <si>
    <t>Т04_21</t>
  </si>
  <si>
    <t>Т04_22</t>
  </si>
  <si>
    <t>Т04_23</t>
  </si>
  <si>
    <t>Т04_24</t>
  </si>
  <si>
    <t>Т04_25</t>
  </si>
  <si>
    <t>T5.</t>
  </si>
  <si>
    <t>В каких из перечисленных стран Вы бывали за последние 5 лет с личными, служебными или туристическими целями?</t>
  </si>
  <si>
    <t>Т05_1</t>
  </si>
  <si>
    <t>Т05</t>
  </si>
  <si>
    <t>Т05_2</t>
  </si>
  <si>
    <t>Т05_3</t>
  </si>
  <si>
    <t>Т05_4</t>
  </si>
  <si>
    <t>Т05_5</t>
  </si>
  <si>
    <t>Т05_6</t>
  </si>
  <si>
    <t>Т05_7</t>
  </si>
  <si>
    <t>Т05_8</t>
  </si>
  <si>
    <t>Т05_9</t>
  </si>
  <si>
    <t>Т05_10</t>
  </si>
  <si>
    <t>Т05_11</t>
  </si>
  <si>
    <t>Т05_12</t>
  </si>
  <si>
    <t>Т05_13</t>
  </si>
  <si>
    <t>Т05_14</t>
  </si>
  <si>
    <t>Т05_15</t>
  </si>
  <si>
    <t>Т05_16</t>
  </si>
  <si>
    <t>Т05_17</t>
  </si>
  <si>
    <t>Т05_18</t>
  </si>
  <si>
    <t>Т05_19</t>
  </si>
  <si>
    <t>Т05_20</t>
  </si>
  <si>
    <t>Т05_21</t>
  </si>
  <si>
    <t>Т05_22</t>
  </si>
  <si>
    <t>Т05_23</t>
  </si>
  <si>
    <t>Т05_24</t>
  </si>
  <si>
    <t>Т05_25</t>
  </si>
  <si>
    <t>T6.</t>
  </si>
  <si>
    <t>В каких из перечисленных стран у Вас есть родственники, близкие друзья, коллеги, с которыми Вы поддерживаете постоянную связь (лично, по почте, телефону и т.п.)?</t>
  </si>
  <si>
    <t>Т06_1</t>
  </si>
  <si>
    <t>Т06</t>
  </si>
  <si>
    <t>Т06_2</t>
  </si>
  <si>
    <t>Т06_3</t>
  </si>
  <si>
    <t>Т06_4</t>
  </si>
  <si>
    <t>Т06_5</t>
  </si>
  <si>
    <t>Т06_6</t>
  </si>
  <si>
    <t>Т06_7</t>
  </si>
  <si>
    <t>Т06_8</t>
  </si>
  <si>
    <t>Т06_9</t>
  </si>
  <si>
    <t>Т06_10</t>
  </si>
  <si>
    <t>Т06_11</t>
  </si>
  <si>
    <t>Т06_12</t>
  </si>
  <si>
    <t>Т06_13</t>
  </si>
  <si>
    <t>Т06_14</t>
  </si>
  <si>
    <t>Т06_15</t>
  </si>
  <si>
    <t>Т06_16</t>
  </si>
  <si>
    <t>Т06_17</t>
  </si>
  <si>
    <t>Т06_18</t>
  </si>
  <si>
    <t>Т06_19</t>
  </si>
  <si>
    <t>Т06_20</t>
  </si>
  <si>
    <t>Т06_21</t>
  </si>
  <si>
    <t>Т06_22</t>
  </si>
  <si>
    <t>Т06_23</t>
  </si>
  <si>
    <t>Т06_24</t>
  </si>
  <si>
    <t>Т06_25</t>
  </si>
  <si>
    <t>T7.</t>
  </si>
  <si>
    <t>Про какие из перечисленных стран можно сказать, что Вы интересуетесь их историей, культурой, географией (природой)?</t>
  </si>
  <si>
    <t>Т07_1</t>
  </si>
  <si>
    <t>Т07</t>
  </si>
  <si>
    <t>Т07_2</t>
  </si>
  <si>
    <t>Т07_3</t>
  </si>
  <si>
    <t>Т07_4</t>
  </si>
  <si>
    <t>Т07_5</t>
  </si>
  <si>
    <t>Т07_6</t>
  </si>
  <si>
    <t>Т07_7</t>
  </si>
  <si>
    <t>Т07_8</t>
  </si>
  <si>
    <t>Т07_9</t>
  </si>
  <si>
    <t>Т07_10</t>
  </si>
  <si>
    <t>Т07_11</t>
  </si>
  <si>
    <t>Т07_12</t>
  </si>
  <si>
    <t>Т07_13</t>
  </si>
  <si>
    <t>Т07_14</t>
  </si>
  <si>
    <t>Т07_15</t>
  </si>
  <si>
    <t>Т07_16</t>
  </si>
  <si>
    <t>Т07_17</t>
  </si>
  <si>
    <t>Т07_18</t>
  </si>
  <si>
    <t>Т07_19</t>
  </si>
  <si>
    <t>Т07_20</t>
  </si>
  <si>
    <t>Т07_21</t>
  </si>
  <si>
    <t>Т07_22</t>
  </si>
  <si>
    <t>Т07_23</t>
  </si>
  <si>
    <t>Т07_24</t>
  </si>
  <si>
    <t>Т07_25</t>
  </si>
  <si>
    <t>T8.</t>
  </si>
  <si>
    <t>Скажите, в какую из перечисленных стран Вы хотели бы поехать на отдых или с туристической целью?</t>
  </si>
  <si>
    <t>Т08_1</t>
  </si>
  <si>
    <t>Т08</t>
  </si>
  <si>
    <t>Т08_2</t>
  </si>
  <si>
    <t>Т08_3</t>
  </si>
  <si>
    <t>Т08_4</t>
  </si>
  <si>
    <t>Т08_5</t>
  </si>
  <si>
    <t>Т08_6</t>
  </si>
  <si>
    <t>Т08_7</t>
  </si>
  <si>
    <t>Т08_8</t>
  </si>
  <si>
    <t>Т08_9</t>
  </si>
  <si>
    <t>Т08_10</t>
  </si>
  <si>
    <t>Т08_11</t>
  </si>
  <si>
    <t>Т08_12</t>
  </si>
  <si>
    <t>Т08_13</t>
  </si>
  <si>
    <t>Т08_14</t>
  </si>
  <si>
    <t>Т08_15</t>
  </si>
  <si>
    <t>Т08_16</t>
  </si>
  <si>
    <t>Т08_17</t>
  </si>
  <si>
    <t>Т08_18</t>
  </si>
  <si>
    <t>Т08_19</t>
  </si>
  <si>
    <t>Т08_20</t>
  </si>
  <si>
    <t>Т08_21</t>
  </si>
  <si>
    <t>Т08_22</t>
  </si>
  <si>
    <t>Т08_23</t>
  </si>
  <si>
    <t>Т08_24</t>
  </si>
  <si>
    <t>Т08_25</t>
  </si>
  <si>
    <t>T9.</t>
  </si>
  <si>
    <t>В какую из перечисленных стран Вы лично хотели бы поехать на учебу, с образовательной целью? / В какую из перечисленных стран Вы хотели бы отправить на учебу своих детей?</t>
  </si>
  <si>
    <t>Т09_1</t>
  </si>
  <si>
    <t>Т09</t>
  </si>
  <si>
    <t>Т09_2</t>
  </si>
  <si>
    <t>Т09_3</t>
  </si>
  <si>
    <t>Т09_4</t>
  </si>
  <si>
    <t>Т09_5</t>
  </si>
  <si>
    <t>Т09_6</t>
  </si>
  <si>
    <t>Т09_7</t>
  </si>
  <si>
    <t>Т09_8</t>
  </si>
  <si>
    <t>Т09_9</t>
  </si>
  <si>
    <t>Т09_10</t>
  </si>
  <si>
    <t>Т09_11</t>
  </si>
  <si>
    <t>Т09_12</t>
  </si>
  <si>
    <t>Т09_13</t>
  </si>
  <si>
    <t>Т09_14</t>
  </si>
  <si>
    <t>Т09_15</t>
  </si>
  <si>
    <t>Т09_16</t>
  </si>
  <si>
    <t>Т09_17</t>
  </si>
  <si>
    <t>Т09_18</t>
  </si>
  <si>
    <t>Т09_19</t>
  </si>
  <si>
    <t>Т09_20</t>
  </si>
  <si>
    <t>Т09_21</t>
  </si>
  <si>
    <t>Т09_22</t>
  </si>
  <si>
    <t>Т09_23</t>
  </si>
  <si>
    <t>Т09_24</t>
  </si>
  <si>
    <t>Т09_25</t>
  </si>
  <si>
    <t>T10.</t>
  </si>
  <si>
    <t>В каких странах (из перечисленных на карточке) Вы хотели бы временно поработать, если бы представилась такая возможность?</t>
  </si>
  <si>
    <t>Т10_1</t>
  </si>
  <si>
    <t>Т10</t>
  </si>
  <si>
    <t>Т10_2</t>
  </si>
  <si>
    <t>Т10_3</t>
  </si>
  <si>
    <t>Т10_4</t>
  </si>
  <si>
    <t>Т10_5</t>
  </si>
  <si>
    <t>Т10_6</t>
  </si>
  <si>
    <t>Т10_7</t>
  </si>
  <si>
    <t>Т10_8</t>
  </si>
  <si>
    <t>Т10_9</t>
  </si>
  <si>
    <t>Т10_10</t>
  </si>
  <si>
    <t>Т10_11</t>
  </si>
  <si>
    <t>Т10_12</t>
  </si>
  <si>
    <t>Т10_13</t>
  </si>
  <si>
    <t>Т10_14</t>
  </si>
  <si>
    <t>Т10_15</t>
  </si>
  <si>
    <t>Т10_16</t>
  </si>
  <si>
    <t>Т10_17</t>
  </si>
  <si>
    <t>Т10_18</t>
  </si>
  <si>
    <t>Т10_19</t>
  </si>
  <si>
    <t>Т10_20</t>
  </si>
  <si>
    <t>Т10_21</t>
  </si>
  <si>
    <t>Т10_22</t>
  </si>
  <si>
    <t>Т10_23</t>
  </si>
  <si>
    <t>Т10_24</t>
  </si>
  <si>
    <t>Т10_25</t>
  </si>
  <si>
    <t>T11.</t>
  </si>
  <si>
    <t>В какую из перечисленных стран Вы хотели бы переехать на постоянное место жительства, если бы представилась такая возможность?</t>
  </si>
  <si>
    <t>Т11_1</t>
  </si>
  <si>
    <t>Т11</t>
  </si>
  <si>
    <t>Т11_2</t>
  </si>
  <si>
    <t>Т11_3</t>
  </si>
  <si>
    <t>Т11_4</t>
  </si>
  <si>
    <t>Т11_5</t>
  </si>
  <si>
    <t>Т11_6</t>
  </si>
  <si>
    <t>Т11_7</t>
  </si>
  <si>
    <t>Т11_8</t>
  </si>
  <si>
    <t>Т11_9</t>
  </si>
  <si>
    <t>Т11_10</t>
  </si>
  <si>
    <t>Т11_11</t>
  </si>
  <si>
    <t>Т11_12</t>
  </si>
  <si>
    <t>Т11_13</t>
  </si>
  <si>
    <t>Т11_14</t>
  </si>
  <si>
    <t>Т11_15</t>
  </si>
  <si>
    <t>Т11_16</t>
  </si>
  <si>
    <t>Т11_17</t>
  </si>
  <si>
    <t>Т11_18</t>
  </si>
  <si>
    <t>Т11_19</t>
  </si>
  <si>
    <t>Т11_20</t>
  </si>
  <si>
    <t>Т11_21</t>
  </si>
  <si>
    <t>Т11_22</t>
  </si>
  <si>
    <t>Т11_23</t>
  </si>
  <si>
    <t>Т11_24</t>
  </si>
  <si>
    <t>Т11_25</t>
  </si>
  <si>
    <t>T12.</t>
  </si>
  <si>
    <t>Как Вам кажется, из каких стран надо больше приглашать в нашу страну артистов, писателей, художников, закупать и переводить книги, кино, музыкальные произведения и другую культурную продукцию?</t>
  </si>
  <si>
    <t>Т12_1</t>
  </si>
  <si>
    <t>Т12</t>
  </si>
  <si>
    <t>Т12_2</t>
  </si>
  <si>
    <t>Т12_3</t>
  </si>
  <si>
    <t>Т12_4</t>
  </si>
  <si>
    <t>Т12_5</t>
  </si>
  <si>
    <t>Т12_6</t>
  </si>
  <si>
    <t>Т12_7</t>
  </si>
  <si>
    <t>Т12_8</t>
  </si>
  <si>
    <t>Т12_9</t>
  </si>
  <si>
    <t>Т12_10</t>
  </si>
  <si>
    <t>Т12_11</t>
  </si>
  <si>
    <t>Т12_12</t>
  </si>
  <si>
    <t>Т12_13</t>
  </si>
  <si>
    <t>Т12_14</t>
  </si>
  <si>
    <t>Т12_15</t>
  </si>
  <si>
    <t>Т12_16</t>
  </si>
  <si>
    <t>Т12_17</t>
  </si>
  <si>
    <t>Т12_18</t>
  </si>
  <si>
    <t>Т12_19</t>
  </si>
  <si>
    <t>Т12_20</t>
  </si>
  <si>
    <t>Т12_21</t>
  </si>
  <si>
    <t>Т12_22</t>
  </si>
  <si>
    <t>Т12_23</t>
  </si>
  <si>
    <t>Т12_24</t>
  </si>
  <si>
    <t>Т12_25</t>
  </si>
  <si>
    <t>T13.</t>
  </si>
  <si>
    <t>Приезжающие туристы из каких стран были бы желательны в нашей стране?</t>
  </si>
  <si>
    <t>Т13_1</t>
  </si>
  <si>
    <t>Т13</t>
  </si>
  <si>
    <t>Т13_2</t>
  </si>
  <si>
    <t>Т13_3</t>
  </si>
  <si>
    <t>Т13_4</t>
  </si>
  <si>
    <t>Т13_5</t>
  </si>
  <si>
    <t>Т13_6</t>
  </si>
  <si>
    <t>Т13_7</t>
  </si>
  <si>
    <t>Т13_8</t>
  </si>
  <si>
    <t>Т13_9</t>
  </si>
  <si>
    <t>Т13_10</t>
  </si>
  <si>
    <t>Т13_11</t>
  </si>
  <si>
    <t>Т13_12</t>
  </si>
  <si>
    <t>Т13_13</t>
  </si>
  <si>
    <t>Т13_14</t>
  </si>
  <si>
    <t>Т13_15</t>
  </si>
  <si>
    <t>Т13_16</t>
  </si>
  <si>
    <t>Т13_17</t>
  </si>
  <si>
    <t>Т13_18</t>
  </si>
  <si>
    <t>Т13_19</t>
  </si>
  <si>
    <t>Т13_20</t>
  </si>
  <si>
    <t>Т13_21</t>
  </si>
  <si>
    <t>Т13_22</t>
  </si>
  <si>
    <t>Т13_23</t>
  </si>
  <si>
    <t>Т13_24</t>
  </si>
  <si>
    <t>Т13_25</t>
  </si>
  <si>
    <t>T14.</t>
  </si>
  <si>
    <t>А из каких стран был бы желателен приезд в нашу страну для работы или учебы временных и постоянных рабочих, студентов, специалистов?</t>
  </si>
  <si>
    <t>Т14_1</t>
  </si>
  <si>
    <t>Т14</t>
  </si>
  <si>
    <t>Т14_2</t>
  </si>
  <si>
    <t>Т14_3</t>
  </si>
  <si>
    <t>Т14_4</t>
  </si>
  <si>
    <t>Т14_5</t>
  </si>
  <si>
    <t>Т14_6</t>
  </si>
  <si>
    <t>Т14_7</t>
  </si>
  <si>
    <t>Т14_8</t>
  </si>
  <si>
    <t>Т14_9</t>
  </si>
  <si>
    <t>Т14_10</t>
  </si>
  <si>
    <t>Т14_11</t>
  </si>
  <si>
    <t>Т14_12</t>
  </si>
  <si>
    <t>Т14_13</t>
  </si>
  <si>
    <t>Т14_14</t>
  </si>
  <si>
    <t>Т14_15</t>
  </si>
  <si>
    <t>Т14_16</t>
  </si>
  <si>
    <t>Т14_17</t>
  </si>
  <si>
    <t>Т14_18</t>
  </si>
  <si>
    <t>Т14_19</t>
  </si>
  <si>
    <t>Т14_20</t>
  </si>
  <si>
    <t>Т14_21</t>
  </si>
  <si>
    <t>Т14_22</t>
  </si>
  <si>
    <t>Т14_23</t>
  </si>
  <si>
    <t>Т14_24</t>
  </si>
  <si>
    <t>Т14_25</t>
  </si>
  <si>
    <t>T15.</t>
  </si>
  <si>
    <t>Из каких стран был бы желателен для нашей страны приток капиталов, инвестиций, приход компаний, предпринимателей, бизнесменов для организации у нас своих предприятий?</t>
  </si>
  <si>
    <t>Т15_1</t>
  </si>
  <si>
    <t>Т15</t>
  </si>
  <si>
    <t>Т15_2</t>
  </si>
  <si>
    <t>Т15_3</t>
  </si>
  <si>
    <t>Т15_4</t>
  </si>
  <si>
    <t>Т15_5</t>
  </si>
  <si>
    <t>Т15_6</t>
  </si>
  <si>
    <t>Т15_7</t>
  </si>
  <si>
    <t>Т15_8</t>
  </si>
  <si>
    <t>Т15_9</t>
  </si>
  <si>
    <t>Т15_10</t>
  </si>
  <si>
    <t>Т15_11</t>
  </si>
  <si>
    <t>Т15_12</t>
  </si>
  <si>
    <t>Т15_13</t>
  </si>
  <si>
    <t>Т15_14</t>
  </si>
  <si>
    <t>Т15_15</t>
  </si>
  <si>
    <t>Т15_16</t>
  </si>
  <si>
    <t>Т15_17</t>
  </si>
  <si>
    <t>Т15_18</t>
  </si>
  <si>
    <t>Т15_19</t>
  </si>
  <si>
    <t>Т15_20</t>
  </si>
  <si>
    <t>Т15_21</t>
  </si>
  <si>
    <t>Т15_22</t>
  </si>
  <si>
    <t>Т15_23</t>
  </si>
  <si>
    <t>Т15_24</t>
  </si>
  <si>
    <t>Т15_25</t>
  </si>
  <si>
    <t>T16.</t>
  </si>
  <si>
    <t>С какими странами нашему государству или компаниям было бы полезно сотрудничать в области науки и техники - вести совместные исследования, обмениваться разработками, технологиями, научными идеями?</t>
  </si>
  <si>
    <t>Т16_1</t>
  </si>
  <si>
    <t>Т16</t>
  </si>
  <si>
    <t>Т16_2</t>
  </si>
  <si>
    <t>Т16_3</t>
  </si>
  <si>
    <t>Т16_4</t>
  </si>
  <si>
    <t>Т16_5</t>
  </si>
  <si>
    <t>Т16_6</t>
  </si>
  <si>
    <t>Т16_7</t>
  </si>
  <si>
    <t>Т16_8</t>
  </si>
  <si>
    <t>Т16_9</t>
  </si>
  <si>
    <t>Т16_10</t>
  </si>
  <si>
    <t>Т16_11</t>
  </si>
  <si>
    <t>Т16_12</t>
  </si>
  <si>
    <t>Т16_13</t>
  </si>
  <si>
    <t>Т16_14</t>
  </si>
  <si>
    <t>Т16_15</t>
  </si>
  <si>
    <t>Т16_16</t>
  </si>
  <si>
    <t>Т16_17</t>
  </si>
  <si>
    <t>Т16_18</t>
  </si>
  <si>
    <t>Т16_19</t>
  </si>
  <si>
    <t>Т16_20</t>
  </si>
  <si>
    <t>Т16_21</t>
  </si>
  <si>
    <t>Т16_22</t>
  </si>
  <si>
    <t>Т16_23</t>
  </si>
  <si>
    <t>Т16_24</t>
  </si>
  <si>
    <t>Т16_25</t>
  </si>
  <si>
    <t>T17.</t>
  </si>
  <si>
    <t>Товары из каких стран Вы предпочитаете покупать, каким больше доверяете?</t>
  </si>
  <si>
    <t>Т17_1</t>
  </si>
  <si>
    <t>Т17</t>
  </si>
  <si>
    <t>Т17_2</t>
  </si>
  <si>
    <t>Т17_3</t>
  </si>
  <si>
    <t>Т17_4</t>
  </si>
  <si>
    <t>Т17_5</t>
  </si>
  <si>
    <t>Т17_6</t>
  </si>
  <si>
    <t>Т17_7</t>
  </si>
  <si>
    <t>Т17_8</t>
  </si>
  <si>
    <t>Т17_9</t>
  </si>
  <si>
    <t>Т17_10</t>
  </si>
  <si>
    <t>Т17_11</t>
  </si>
  <si>
    <t>Т17_12</t>
  </si>
  <si>
    <t>Т17_13</t>
  </si>
  <si>
    <t>Т17_14</t>
  </si>
  <si>
    <t>Т17_15</t>
  </si>
  <si>
    <t>Т17_16</t>
  </si>
  <si>
    <t>Т17_17</t>
  </si>
  <si>
    <t>Т17_18</t>
  </si>
  <si>
    <t>Т17_19</t>
  </si>
  <si>
    <t>Т17_20</t>
  </si>
  <si>
    <t>Т17_21</t>
  </si>
  <si>
    <t>Т17_22</t>
  </si>
  <si>
    <t>Т17_23</t>
  </si>
  <si>
    <t>Т17_24</t>
  </si>
  <si>
    <t>Т17_25</t>
  </si>
  <si>
    <t>T18.</t>
  </si>
  <si>
    <t>Армения, Беларусь, Казахстан и Россия объединились в Евразийский экономический союз (по сути - единый рынок четырех стран). Как Вы относитесь к этому решению?</t>
  </si>
  <si>
    <t>Т18</t>
  </si>
  <si>
    <t>Безусловно положительно</t>
  </si>
  <si>
    <t>Скорее положительно</t>
  </si>
  <si>
    <t>Безразлично</t>
  </si>
  <si>
    <t>Скорее отрицательно</t>
  </si>
  <si>
    <t>Безусловно отрицательно</t>
  </si>
  <si>
    <t>T19_1</t>
  </si>
  <si>
    <t>Как Вы считаете, нужны ли Союзу… - ЕДИНАЯ ВАЛЮТА</t>
  </si>
  <si>
    <t>T19_2</t>
  </si>
  <si>
    <t>Как Вы считаете, нужны ли Союзу… - ОБЩИЕ ЗАКОНЫ</t>
  </si>
  <si>
    <t>T19_3</t>
  </si>
  <si>
    <t>Как Вы считаете, нужны ли Союзу… - ОБЩАЯ АРМИЯ</t>
  </si>
  <si>
    <t>T19_4</t>
  </si>
  <si>
    <t>Как Вы считаете, нужны ли Союзу… - ОБЩИЙ ОРГАН УПРАВЛЕНИЯ</t>
  </si>
  <si>
    <t>T20.</t>
  </si>
  <si>
    <t>Как Вы думаете, в ближайшие пять лет страны СНГ (бывшего СССР) будут сближаться или отдаляться друг от друга?</t>
  </si>
  <si>
    <t>Т20</t>
  </si>
  <si>
    <t>Страны Евросоюза</t>
  </si>
  <si>
    <t>Автономность</t>
  </si>
  <si>
    <t>Скажите, в какую из перечисленных стран Вы лично хотели бы поехать на учебу, с образовательной целью? / В какую из перечисленных стран Вы хотели бы отправить на учебу своих детей?</t>
  </si>
  <si>
    <t>Страны региона СНГ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</si>
</sst>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</font>
    <font>
      <i/>
      <sz val="10"/>
      <color rgb="FF0070C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indexed="48"/>
      <name val="Arial"/>
      <family val="2"/>
      <charset val="204"/>
    </font>
    <font>
      <sz val="8"/>
      <color indexed="55"/>
      <name val="Arial"/>
      <family val="2"/>
      <charset val="204"/>
    </font>
    <font>
      <i/>
      <sz val="10"/>
      <color rgb="FFFF0000"/>
      <name val="Arial"/>
      <family val="2"/>
      <charset val="204"/>
    </font>
    <font>
      <i/>
      <sz val="10"/>
      <name val="Arial"/>
      <family val="2"/>
      <charset val="204"/>
    </font>
    <font>
      <i/>
      <sz val="8"/>
      <color rgb="FF0070C0"/>
      <name val="Arial"/>
      <family val="2"/>
      <charset val="204"/>
    </font>
    <font>
      <sz val="8"/>
      <color rgb="FFFF0000"/>
      <name val="Arial"/>
      <family val="2"/>
      <charset val="204"/>
    </font>
    <font>
      <i/>
      <sz val="8"/>
      <color rgb="FFFF0000"/>
      <name val="Arial"/>
      <family val="2"/>
      <charset val="204"/>
    </font>
    <font>
      <b/>
      <sz val="10"/>
      <color rgb="FF7030A0"/>
      <name val="Arial"/>
      <family val="2"/>
      <charset val="204"/>
    </font>
    <font>
      <sz val="10"/>
      <color rgb="FF7030A0"/>
      <name val="Arial"/>
      <family val="2"/>
      <charset val="204"/>
    </font>
    <font>
      <b/>
      <sz val="9"/>
      <color indexed="8"/>
      <name val="Arial Bold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i/>
      <sz val="8"/>
      <color rgb="FF0070C0"/>
      <name val="Arial"/>
      <family val="2"/>
      <charset val="204"/>
    </font>
    <font>
      <sz val="10"/>
      <name val="Arial"/>
    </font>
    <font>
      <sz val="10"/>
      <name val="Arial"/>
      <charset val="204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55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/>
      <bottom style="thin">
        <color indexed="55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55"/>
      </top>
      <bottom style="thin">
        <color indexed="64"/>
      </bottom>
      <diagonal/>
    </border>
    <border>
      <left/>
      <right style="medium">
        <color indexed="64"/>
      </right>
      <top style="thin">
        <color indexed="55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6" fillId="0" borderId="0" applyFont="0" applyFill="0" applyBorder="0" applyAlignment="0" applyProtection="0"/>
    <xf numFmtId="0" fontId="20" fillId="0" borderId="0"/>
    <xf numFmtId="0" fontId="3" fillId="0" borderId="0"/>
    <xf numFmtId="9" fontId="19" fillId="0" borderId="0" applyFont="0" applyFill="0" applyBorder="0" applyAlignment="0" applyProtection="0"/>
    <xf numFmtId="0" fontId="21" fillId="0" borderId="0"/>
  </cellStyleXfs>
  <cellXfs count="165">
    <xf numFmtId="0" fontId="0" fillId="0" borderId="0" xfId="0"/>
    <xf numFmtId="0" fontId="0" fillId="0" borderId="0" xfId="0" applyAlignment="1"/>
    <xf numFmtId="0" fontId="0" fillId="0" borderId="0" xfId="0" applyFill="1" applyAlignment="1"/>
    <xf numFmtId="9" fontId="3" fillId="0" borderId="0" xfId="3" applyNumberFormat="1" applyBorder="1" applyAlignment="1">
      <alignment horizontal="center" vertical="center"/>
    </xf>
    <xf numFmtId="0" fontId="3" fillId="0" borderId="0" xfId="1"/>
    <xf numFmtId="1" fontId="5" fillId="0" borderId="6" xfId="1" applyNumberFormat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4" borderId="5" xfId="1" applyFont="1" applyFill="1" applyBorder="1" applyAlignment="1">
      <alignment horizontal="center" vertical="center" wrapText="1"/>
    </xf>
    <xf numFmtId="0" fontId="3" fillId="0" borderId="16" xfId="1" applyFont="1" applyBorder="1" applyAlignment="1">
      <alignment horizontal="center" wrapText="1"/>
    </xf>
    <xf numFmtId="0" fontId="3" fillId="0" borderId="17" xfId="1" applyFont="1" applyBorder="1" applyAlignment="1">
      <alignment horizontal="center" wrapText="1"/>
    </xf>
    <xf numFmtId="0" fontId="3" fillId="0" borderId="18" xfId="1" applyFont="1" applyBorder="1" applyAlignment="1">
      <alignment horizontal="center" wrapText="1"/>
    </xf>
    <xf numFmtId="0" fontId="3" fillId="0" borderId="19" xfId="1" applyFont="1" applyBorder="1" applyAlignment="1">
      <alignment horizontal="center" wrapText="1"/>
    </xf>
    <xf numFmtId="0" fontId="3" fillId="0" borderId="20" xfId="1" applyFont="1" applyBorder="1" applyAlignment="1">
      <alignment horizontal="center" wrapText="1"/>
    </xf>
    <xf numFmtId="0" fontId="3" fillId="4" borderId="21" xfId="1" applyFont="1" applyFill="1" applyBorder="1" applyAlignment="1">
      <alignment horizontal="center" wrapText="1"/>
    </xf>
    <xf numFmtId="0" fontId="6" fillId="0" borderId="22" xfId="1" applyFont="1" applyBorder="1"/>
    <xf numFmtId="0" fontId="6" fillId="0" borderId="23" xfId="1" applyFont="1" applyBorder="1"/>
    <xf numFmtId="1" fontId="5" fillId="0" borderId="24" xfId="1" applyNumberFormat="1" applyFont="1" applyBorder="1" applyAlignment="1">
      <alignment horizontal="right"/>
    </xf>
    <xf numFmtId="1" fontId="5" fillId="0" borderId="25" xfId="1" applyNumberFormat="1" applyFont="1" applyBorder="1" applyAlignment="1">
      <alignment horizontal="center"/>
    </xf>
    <xf numFmtId="1" fontId="5" fillId="0" borderId="26" xfId="1" applyNumberFormat="1" applyFont="1" applyBorder="1" applyAlignment="1">
      <alignment horizontal="center"/>
    </xf>
    <xf numFmtId="1" fontId="5" fillId="0" borderId="27" xfId="1" applyNumberFormat="1" applyFont="1" applyBorder="1" applyAlignment="1">
      <alignment horizontal="center"/>
    </xf>
    <xf numFmtId="1" fontId="5" fillId="0" borderId="28" xfId="1" applyNumberFormat="1" applyFont="1" applyBorder="1" applyAlignment="1">
      <alignment horizontal="center"/>
    </xf>
    <xf numFmtId="1" fontId="5" fillId="4" borderId="29" xfId="1" applyNumberFormat="1" applyFont="1" applyFill="1" applyBorder="1" applyAlignment="1">
      <alignment horizontal="center"/>
    </xf>
    <xf numFmtId="9" fontId="3" fillId="0" borderId="31" xfId="3" applyNumberFormat="1" applyBorder="1" applyAlignment="1">
      <alignment horizontal="center" vertical="center"/>
    </xf>
    <xf numFmtId="9" fontId="3" fillId="0" borderId="32" xfId="3" applyNumberFormat="1" applyBorder="1" applyAlignment="1">
      <alignment horizontal="center" vertical="center"/>
    </xf>
    <xf numFmtId="9" fontId="3" fillId="4" borderId="33" xfId="3" applyNumberFormat="1" applyFill="1" applyBorder="1" applyAlignment="1">
      <alignment horizontal="center" vertical="center"/>
    </xf>
    <xf numFmtId="9" fontId="1" fillId="0" borderId="31" xfId="3" applyNumberFormat="1" applyFont="1" applyBorder="1" applyAlignment="1">
      <alignment horizontal="center" vertical="center"/>
    </xf>
    <xf numFmtId="9" fontId="1" fillId="0" borderId="32" xfId="3" applyNumberFormat="1" applyFont="1" applyBorder="1" applyAlignment="1">
      <alignment horizontal="center" vertical="center"/>
    </xf>
    <xf numFmtId="9" fontId="1" fillId="4" borderId="33" xfId="3" applyNumberFormat="1" applyFont="1" applyFill="1" applyBorder="1" applyAlignment="1">
      <alignment horizontal="center" vertical="center"/>
    </xf>
    <xf numFmtId="0" fontId="6" fillId="0" borderId="13" xfId="1" applyFont="1" applyBorder="1"/>
    <xf numFmtId="0" fontId="6" fillId="0" borderId="14" xfId="1" applyFont="1" applyBorder="1"/>
    <xf numFmtId="9" fontId="3" fillId="5" borderId="34" xfId="3" applyNumberFormat="1" applyFill="1" applyBorder="1" applyAlignment="1">
      <alignment horizontal="center" vertical="center"/>
    </xf>
    <xf numFmtId="9" fontId="3" fillId="0" borderId="0" xfId="1" applyNumberFormat="1"/>
    <xf numFmtId="9" fontId="3" fillId="0" borderId="34" xfId="3" applyNumberFormat="1" applyBorder="1" applyAlignment="1">
      <alignment horizontal="center" vertical="center"/>
    </xf>
    <xf numFmtId="0" fontId="3" fillId="0" borderId="0" xfId="1" applyFont="1"/>
    <xf numFmtId="9" fontId="1" fillId="4" borderId="29" xfId="3" applyNumberFormat="1" applyFont="1" applyFill="1" applyBorder="1" applyAlignment="1">
      <alignment horizontal="center" vertical="center"/>
    </xf>
    <xf numFmtId="9" fontId="1" fillId="0" borderId="26" xfId="3" applyNumberFormat="1" applyFont="1" applyBorder="1" applyAlignment="1">
      <alignment horizontal="center" vertical="center"/>
    </xf>
    <xf numFmtId="9" fontId="1" fillId="0" borderId="28" xfId="3" applyNumberFormat="1" applyFont="1" applyBorder="1" applyAlignment="1">
      <alignment horizontal="center" vertical="center"/>
    </xf>
    <xf numFmtId="0" fontId="3" fillId="0" borderId="23" xfId="1" applyBorder="1" applyAlignment="1">
      <alignment vertical="center"/>
    </xf>
    <xf numFmtId="0" fontId="6" fillId="0" borderId="38" xfId="1" applyFont="1" applyBorder="1"/>
    <xf numFmtId="0" fontId="6" fillId="0" borderId="39" xfId="1" applyFont="1" applyBorder="1"/>
    <xf numFmtId="0" fontId="3" fillId="0" borderId="39" xfId="1" applyBorder="1" applyAlignment="1">
      <alignment vertical="center"/>
    </xf>
    <xf numFmtId="0" fontId="3" fillId="0" borderId="40" xfId="1" applyFont="1" applyBorder="1" applyAlignment="1">
      <alignment vertical="center"/>
    </xf>
    <xf numFmtId="9" fontId="3" fillId="0" borderId="30" xfId="3" applyNumberFormat="1" applyBorder="1" applyAlignment="1">
      <alignment horizontal="center" vertical="center"/>
    </xf>
    <xf numFmtId="0" fontId="3" fillId="0" borderId="14" xfId="1" applyBorder="1" applyAlignment="1">
      <alignment vertical="center"/>
    </xf>
    <xf numFmtId="0" fontId="3" fillId="0" borderId="37" xfId="1" applyBorder="1" applyAlignment="1">
      <alignment vertical="center"/>
    </xf>
    <xf numFmtId="9" fontId="3" fillId="0" borderId="41" xfId="3" applyNumberFormat="1" applyBorder="1" applyAlignment="1">
      <alignment horizontal="center" vertical="center"/>
    </xf>
    <xf numFmtId="9" fontId="3" fillId="5" borderId="31" xfId="3" applyNumberFormat="1" applyFill="1" applyBorder="1" applyAlignment="1">
      <alignment horizontal="center" vertical="center"/>
    </xf>
    <xf numFmtId="9" fontId="3" fillId="5" borderId="41" xfId="3" applyNumberFormat="1" applyFill="1" applyBorder="1" applyAlignment="1">
      <alignment horizontal="center" vertical="center"/>
    </xf>
    <xf numFmtId="9" fontId="3" fillId="5" borderId="32" xfId="3" applyNumberFormat="1" applyFill="1" applyBorder="1" applyAlignment="1">
      <alignment horizontal="center" vertical="center"/>
    </xf>
    <xf numFmtId="0" fontId="9" fillId="0" borderId="13" xfId="1" applyFont="1" applyBorder="1"/>
    <xf numFmtId="0" fontId="9" fillId="0" borderId="14" xfId="1" applyFont="1" applyBorder="1"/>
    <xf numFmtId="0" fontId="1" fillId="0" borderId="14" xfId="1" applyFont="1" applyBorder="1" applyAlignment="1">
      <alignment vertical="center"/>
    </xf>
    <xf numFmtId="0" fontId="1" fillId="0" borderId="37" xfId="1" applyFont="1" applyBorder="1" applyAlignment="1">
      <alignment vertical="center"/>
    </xf>
    <xf numFmtId="9" fontId="1" fillId="0" borderId="34" xfId="3" applyNumberFormat="1" applyFont="1" applyBorder="1" applyAlignment="1">
      <alignment horizontal="center" vertical="center"/>
    </xf>
    <xf numFmtId="9" fontId="8" fillId="0" borderId="0" xfId="1" applyNumberFormat="1" applyFont="1"/>
    <xf numFmtId="0" fontId="10" fillId="0" borderId="13" xfId="1" applyFont="1" applyBorder="1"/>
    <xf numFmtId="0" fontId="10" fillId="0" borderId="14" xfId="1" applyFont="1" applyBorder="1"/>
    <xf numFmtId="0" fontId="4" fillId="0" borderId="14" xfId="1" applyFont="1" applyBorder="1" applyAlignment="1">
      <alignment vertical="center"/>
    </xf>
    <xf numFmtId="0" fontId="4" fillId="0" borderId="37" xfId="1" applyFont="1" applyBorder="1" applyAlignment="1">
      <alignment vertical="center"/>
    </xf>
    <xf numFmtId="9" fontId="4" fillId="0" borderId="34" xfId="3" applyNumberFormat="1" applyFont="1" applyBorder="1" applyAlignment="1">
      <alignment horizontal="center" vertical="center"/>
    </xf>
    <xf numFmtId="9" fontId="4" fillId="0" borderId="31" xfId="3" applyNumberFormat="1" applyFont="1" applyBorder="1" applyAlignment="1">
      <alignment horizontal="center" vertical="center"/>
    </xf>
    <xf numFmtId="9" fontId="4" fillId="0" borderId="41" xfId="3" applyNumberFormat="1" applyFont="1" applyBorder="1" applyAlignment="1">
      <alignment horizontal="center" vertical="center"/>
    </xf>
    <xf numFmtId="9" fontId="4" fillId="0" borderId="32" xfId="3" applyNumberFormat="1" applyFont="1" applyBorder="1" applyAlignment="1">
      <alignment horizontal="center" vertical="center"/>
    </xf>
    <xf numFmtId="9" fontId="4" fillId="4" borderId="33" xfId="3" applyNumberFormat="1" applyFont="1" applyFill="1" applyBorder="1" applyAlignment="1">
      <alignment horizontal="center" vertical="center"/>
    </xf>
    <xf numFmtId="0" fontId="3" fillId="0" borderId="37" xfId="1" applyFont="1" applyBorder="1" applyAlignment="1">
      <alignment vertical="center"/>
    </xf>
    <xf numFmtId="0" fontId="3" fillId="3" borderId="14" xfId="1" applyFill="1" applyBorder="1" applyAlignment="1">
      <alignment vertical="center"/>
    </xf>
    <xf numFmtId="0" fontId="11" fillId="0" borderId="13" xfId="1" applyFont="1" applyBorder="1"/>
    <xf numFmtId="0" fontId="11" fillId="0" borderId="14" xfId="1" applyFont="1" applyBorder="1"/>
    <xf numFmtId="0" fontId="7" fillId="0" borderId="14" xfId="1" applyFont="1" applyBorder="1" applyAlignment="1">
      <alignment vertical="center"/>
    </xf>
    <xf numFmtId="0" fontId="7" fillId="0" borderId="37" xfId="1" applyFont="1" applyBorder="1" applyAlignment="1">
      <alignment vertical="center"/>
    </xf>
    <xf numFmtId="9" fontId="7" fillId="0" borderId="34" xfId="3" applyNumberFormat="1" applyFont="1" applyBorder="1" applyAlignment="1">
      <alignment horizontal="center" vertical="center"/>
    </xf>
    <xf numFmtId="9" fontId="7" fillId="0" borderId="41" xfId="3" applyNumberFormat="1" applyFont="1" applyBorder="1" applyAlignment="1">
      <alignment horizontal="center" vertical="center"/>
    </xf>
    <xf numFmtId="9" fontId="7" fillId="0" borderId="33" xfId="3" applyNumberFormat="1" applyFont="1" applyBorder="1" applyAlignment="1">
      <alignment horizontal="center" vertical="center"/>
    </xf>
    <xf numFmtId="9" fontId="7" fillId="0" borderId="0" xfId="1" applyNumberFormat="1" applyFont="1"/>
    <xf numFmtId="0" fontId="3" fillId="0" borderId="14" xfId="1" applyFont="1" applyBorder="1" applyAlignment="1">
      <alignment vertical="center"/>
    </xf>
    <xf numFmtId="0" fontId="1" fillId="0" borderId="23" xfId="1" applyFont="1" applyBorder="1" applyAlignment="1">
      <alignment vertical="center"/>
    </xf>
    <xf numFmtId="0" fontId="1" fillId="0" borderId="24" xfId="1" applyFont="1" applyBorder="1" applyAlignment="1">
      <alignment vertical="center"/>
    </xf>
    <xf numFmtId="9" fontId="1" fillId="0" borderId="25" xfId="3" applyNumberFormat="1" applyFont="1" applyBorder="1" applyAlignment="1">
      <alignment horizontal="center" vertical="center"/>
    </xf>
    <xf numFmtId="0" fontId="12" fillId="0" borderId="39" xfId="1" applyFont="1" applyBorder="1" applyAlignment="1">
      <alignment vertical="center"/>
    </xf>
    <xf numFmtId="0" fontId="13" fillId="0" borderId="40" xfId="1" applyNumberFormat="1" applyFont="1" applyBorder="1" applyAlignment="1">
      <alignment vertical="center"/>
    </xf>
    <xf numFmtId="9" fontId="3" fillId="0" borderId="2" xfId="3" applyNumberFormat="1" applyBorder="1" applyAlignment="1">
      <alignment horizontal="center" vertical="center"/>
    </xf>
    <xf numFmtId="9" fontId="3" fillId="0" borderId="35" xfId="3" applyNumberFormat="1" applyBorder="1" applyAlignment="1">
      <alignment horizontal="center" vertical="center"/>
    </xf>
    <xf numFmtId="9" fontId="3" fillId="0" borderId="3" xfId="3" applyNumberFormat="1" applyBorder="1" applyAlignment="1">
      <alignment horizontal="center" vertical="center"/>
    </xf>
    <xf numFmtId="9" fontId="3" fillId="0" borderId="36" xfId="3" applyNumberFormat="1" applyBorder="1" applyAlignment="1">
      <alignment horizontal="center" vertical="center"/>
    </xf>
    <xf numFmtId="9" fontId="3" fillId="4" borderId="4" xfId="3" applyNumberFormat="1" applyFill="1" applyBorder="1" applyAlignment="1">
      <alignment horizontal="center" vertical="center"/>
    </xf>
    <xf numFmtId="0" fontId="14" fillId="0" borderId="14" xfId="1" applyFont="1" applyBorder="1" applyAlignment="1">
      <alignment vertical="center"/>
    </xf>
    <xf numFmtId="0" fontId="13" fillId="0" borderId="37" xfId="1" applyNumberFormat="1" applyFont="1" applyBorder="1" applyAlignment="1">
      <alignment vertical="center"/>
    </xf>
    <xf numFmtId="9" fontId="1" fillId="0" borderId="1" xfId="3" applyNumberFormat="1" applyFont="1" applyBorder="1" applyAlignment="1">
      <alignment horizontal="center" vertical="center"/>
    </xf>
    <xf numFmtId="9" fontId="1" fillId="0" borderId="42" xfId="3" applyNumberFormat="1" applyFont="1" applyBorder="1" applyAlignment="1">
      <alignment horizontal="center" vertical="center"/>
    </xf>
    <xf numFmtId="9" fontId="1" fillId="0" borderId="43" xfId="3" applyNumberFormat="1" applyFont="1" applyBorder="1" applyAlignment="1">
      <alignment horizontal="center" vertical="center"/>
    </xf>
    <xf numFmtId="9" fontId="1" fillId="4" borderId="7" xfId="3" applyNumberFormat="1" applyFont="1" applyFill="1" applyBorder="1" applyAlignment="1">
      <alignment horizontal="center" vertical="center"/>
    </xf>
    <xf numFmtId="0" fontId="3" fillId="0" borderId="44" xfId="1" applyBorder="1" applyAlignment="1">
      <alignment vertical="center"/>
    </xf>
    <xf numFmtId="0" fontId="1" fillId="0" borderId="45" xfId="1" applyFont="1" applyBorder="1" applyAlignment="1">
      <alignment vertical="center"/>
    </xf>
    <xf numFmtId="9" fontId="1" fillId="4" borderId="46" xfId="3" applyNumberFormat="1" applyFont="1" applyFill="1" applyBorder="1" applyAlignment="1">
      <alignment horizontal="center" vertical="center"/>
    </xf>
    <xf numFmtId="0" fontId="9" fillId="0" borderId="22" xfId="1" applyFont="1" applyBorder="1"/>
    <xf numFmtId="0" fontId="9" fillId="0" borderId="23" xfId="1" applyFont="1" applyBorder="1"/>
    <xf numFmtId="0" fontId="15" fillId="0" borderId="0" xfId="1" applyFont="1"/>
    <xf numFmtId="0" fontId="3" fillId="0" borderId="0" xfId="1" applyAlignment="1">
      <alignment vertical="center"/>
    </xf>
    <xf numFmtId="0" fontId="6" fillId="0" borderId="0" xfId="1" applyFont="1"/>
    <xf numFmtId="1" fontId="5" fillId="0" borderId="48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7" fillId="2" borderId="10" xfId="0" applyFont="1" applyFill="1" applyBorder="1" applyAlignment="1">
      <alignment vertical="center"/>
    </xf>
    <xf numFmtId="0" fontId="17" fillId="2" borderId="9" xfId="0" applyFont="1" applyFill="1" applyBorder="1" applyAlignment="1">
      <alignment vertical="center"/>
    </xf>
    <xf numFmtId="0" fontId="17" fillId="2" borderId="11" xfId="0" applyFont="1" applyFill="1" applyBorder="1" applyAlignment="1">
      <alignment vertical="center"/>
    </xf>
    <xf numFmtId="0" fontId="3" fillId="2" borderId="19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0" fillId="2" borderId="22" xfId="0" applyFill="1" applyBorder="1" applyAlignment="1">
      <alignment vertical="center"/>
    </xf>
    <xf numFmtId="1" fontId="5" fillId="2" borderId="50" xfId="0" applyNumberFormat="1" applyFont="1" applyFill="1" applyBorder="1" applyAlignment="1">
      <alignment horizontal="right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9" fontId="3" fillId="0" borderId="0" xfId="3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7" fillId="0" borderId="47" xfId="0" applyFont="1" applyFill="1" applyBorder="1" applyAlignment="1">
      <alignment vertical="center"/>
    </xf>
    <xf numFmtId="0" fontId="3" fillId="0" borderId="49" xfId="0" applyFont="1" applyFill="1" applyBorder="1" applyAlignment="1">
      <alignment horizontal="center"/>
    </xf>
    <xf numFmtId="1" fontId="5" fillId="0" borderId="29" xfId="1" applyNumberFormat="1" applyFont="1" applyFill="1" applyBorder="1" applyAlignment="1">
      <alignment horizontal="center"/>
    </xf>
    <xf numFmtId="9" fontId="3" fillId="0" borderId="53" xfId="3" applyNumberFormat="1" applyFill="1" applyBorder="1" applyAlignment="1">
      <alignment horizontal="right" vertical="center"/>
    </xf>
    <xf numFmtId="9" fontId="3" fillId="0" borderId="46" xfId="3" applyNumberFormat="1" applyFill="1" applyBorder="1" applyAlignment="1">
      <alignment horizontal="right" vertical="center"/>
    </xf>
    <xf numFmtId="9" fontId="9" fillId="0" borderId="46" xfId="3" applyNumberFormat="1" applyFont="1" applyFill="1" applyBorder="1" applyAlignment="1">
      <alignment horizontal="right" vertical="center"/>
    </xf>
    <xf numFmtId="9" fontId="2" fillId="0" borderId="46" xfId="3" applyNumberFormat="1" applyFont="1" applyFill="1" applyBorder="1" applyAlignment="1">
      <alignment horizontal="right" vertical="center"/>
    </xf>
    <xf numFmtId="0" fontId="2" fillId="0" borderId="51" xfId="0" applyFont="1" applyFill="1" applyBorder="1" applyAlignment="1">
      <alignment vertical="center"/>
    </xf>
    <xf numFmtId="9" fontId="3" fillId="0" borderId="52" xfId="3" applyNumberFormat="1" applyFill="1" applyBorder="1" applyAlignment="1">
      <alignment horizontal="right" vertical="center"/>
    </xf>
    <xf numFmtId="9" fontId="3" fillId="0" borderId="35" xfId="3" applyNumberFormat="1" applyFill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9" fontId="3" fillId="0" borderId="41" xfId="3" applyNumberFormat="1" applyFill="1" applyBorder="1" applyAlignment="1">
      <alignment horizontal="right" vertical="center"/>
    </xf>
    <xf numFmtId="9" fontId="3" fillId="0" borderId="31" xfId="3" applyNumberFormat="1" applyFill="1" applyBorder="1" applyAlignment="1">
      <alignment horizontal="right" vertical="center"/>
    </xf>
    <xf numFmtId="0" fontId="0" fillId="0" borderId="55" xfId="0" applyFill="1" applyBorder="1" applyAlignment="1">
      <alignment vertical="center"/>
    </xf>
    <xf numFmtId="0" fontId="3" fillId="0" borderId="56" xfId="0" applyFont="1" applyFill="1" applyBorder="1" applyAlignment="1">
      <alignment vertical="center"/>
    </xf>
    <xf numFmtId="0" fontId="9" fillId="0" borderId="57" xfId="2" applyNumberFormat="1" applyFont="1" applyFill="1" applyBorder="1" applyAlignment="1">
      <alignment horizontal="right" vertical="top"/>
    </xf>
    <xf numFmtId="0" fontId="9" fillId="0" borderId="58" xfId="0" applyFont="1" applyFill="1" applyBorder="1" applyAlignment="1">
      <alignment vertical="center"/>
    </xf>
    <xf numFmtId="9" fontId="18" fillId="0" borderId="59" xfId="5" applyFont="1" applyFill="1" applyBorder="1" applyAlignment="1">
      <alignment horizontal="right"/>
    </xf>
    <xf numFmtId="9" fontId="9" fillId="0" borderId="31" xfId="3" applyNumberFormat="1" applyFont="1" applyFill="1" applyBorder="1" applyAlignment="1">
      <alignment horizontal="right" vertical="center"/>
    </xf>
    <xf numFmtId="9" fontId="9" fillId="0" borderId="54" xfId="3" applyNumberFormat="1" applyFont="1" applyFill="1" applyBorder="1" applyAlignment="1">
      <alignment horizontal="right" vertical="center"/>
    </xf>
    <xf numFmtId="0" fontId="2" fillId="0" borderId="60" xfId="0" applyFont="1" applyFill="1" applyBorder="1" applyAlignment="1">
      <alignment vertical="center"/>
    </xf>
    <xf numFmtId="0" fontId="2" fillId="0" borderId="61" xfId="0" applyFont="1" applyFill="1" applyBorder="1" applyAlignment="1">
      <alignment vertical="center"/>
    </xf>
    <xf numFmtId="9" fontId="2" fillId="0" borderId="41" xfId="3" applyNumberFormat="1" applyFont="1" applyFill="1" applyBorder="1" applyAlignment="1">
      <alignment horizontal="right" vertical="center"/>
    </xf>
    <xf numFmtId="9" fontId="2" fillId="0" borderId="31" xfId="3" applyNumberFormat="1" applyFont="1" applyFill="1" applyBorder="1" applyAlignment="1">
      <alignment horizontal="right" vertical="center"/>
    </xf>
    <xf numFmtId="9" fontId="2" fillId="0" borderId="59" xfId="3" applyNumberFormat="1" applyFont="1" applyFill="1" applyBorder="1" applyAlignment="1">
      <alignment horizontal="right" vertical="center"/>
    </xf>
    <xf numFmtId="9" fontId="3" fillId="0" borderId="3" xfId="3" applyNumberForma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1" fontId="5" fillId="0" borderId="29" xfId="1" applyNumberFormat="1" applyFont="1" applyBorder="1" applyAlignment="1">
      <alignment horizontal="center"/>
    </xf>
    <xf numFmtId="0" fontId="2" fillId="6" borderId="38" xfId="0" applyFont="1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0" fillId="6" borderId="55" xfId="0" applyFill="1" applyBorder="1" applyAlignment="1">
      <alignment vertical="center"/>
    </xf>
    <xf numFmtId="0" fontId="2" fillId="6" borderId="60" xfId="0" applyFont="1" applyFill="1" applyBorder="1" applyAlignment="1">
      <alignment vertical="center"/>
    </xf>
    <xf numFmtId="0" fontId="2" fillId="6" borderId="13" xfId="0" applyFont="1" applyFill="1" applyBorder="1" applyAlignment="1">
      <alignment vertical="center"/>
    </xf>
    <xf numFmtId="0" fontId="3" fillId="0" borderId="62" xfId="3" applyFill="1" applyBorder="1" applyAlignment="1">
      <alignment vertical="center" wrapText="1"/>
    </xf>
    <xf numFmtId="0" fontId="3" fillId="0" borderId="63" xfId="3" applyFill="1" applyBorder="1" applyAlignment="1">
      <alignment vertical="center" wrapText="1"/>
    </xf>
    <xf numFmtId="9" fontId="3" fillId="2" borderId="41" xfId="3" applyNumberFormat="1" applyFill="1" applyBorder="1" applyAlignment="1">
      <alignment horizontal="right" vertical="center"/>
    </xf>
    <xf numFmtId="9" fontId="3" fillId="2" borderId="31" xfId="3" applyNumberFormat="1" applyFill="1" applyBorder="1" applyAlignment="1">
      <alignment horizontal="right" vertical="center"/>
    </xf>
    <xf numFmtId="9" fontId="9" fillId="0" borderId="59" xfId="3" applyNumberFormat="1" applyFont="1" applyFill="1" applyBorder="1" applyAlignment="1">
      <alignment horizontal="right" vertical="center"/>
    </xf>
    <xf numFmtId="0" fontId="17" fillId="2" borderId="64" xfId="0" applyFont="1" applyFill="1" applyBorder="1" applyAlignment="1">
      <alignment vertical="center"/>
    </xf>
    <xf numFmtId="0" fontId="3" fillId="0" borderId="1" xfId="3" applyFill="1" applyBorder="1" applyAlignment="1">
      <alignment vertical="center" wrapText="1"/>
    </xf>
    <xf numFmtId="0" fontId="3" fillId="0" borderId="0" xfId="3" applyFill="1" applyBorder="1" applyAlignment="1">
      <alignment vertical="center" wrapText="1"/>
    </xf>
    <xf numFmtId="9" fontId="3" fillId="0" borderId="41" xfId="3" applyNumberFormat="1" applyFill="1" applyBorder="1" applyAlignment="1">
      <alignment horizontal="center" vertical="center"/>
    </xf>
    <xf numFmtId="9" fontId="1" fillId="0" borderId="31" xfId="3" applyNumberFormat="1" applyFont="1" applyFill="1" applyBorder="1" applyAlignment="1">
      <alignment horizontal="center" vertical="center"/>
    </xf>
    <xf numFmtId="9" fontId="1" fillId="0" borderId="42" xfId="3" applyNumberFormat="1" applyFont="1" applyFill="1" applyBorder="1" applyAlignment="1">
      <alignment horizontal="center" vertical="center"/>
    </xf>
  </cellXfs>
  <cellStyles count="10">
    <cellStyle name="Обычный" xfId="0" builtinId="0"/>
    <cellStyle name="Обычный 2" xfId="1"/>
    <cellStyle name="Обычный 2 2" xfId="7"/>
    <cellStyle name="Обычный 3" xfId="4"/>
    <cellStyle name="Обычный 4" xfId="6"/>
    <cellStyle name="Обычный 5" xfId="9"/>
    <cellStyle name="Обычный_tmp" xfId="3"/>
    <cellStyle name="Обычный_Лист1" xfId="2"/>
    <cellStyle name="Процентный" xfId="5" builtinId="5"/>
    <cellStyle name="Процентный 2" xfId="8"/>
  </cellStyles>
  <dxfs count="686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3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3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3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3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3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3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3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3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3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3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3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3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3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3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3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3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3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3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3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ont>
        <b/>
        <i val="0"/>
        <condense val="0"/>
        <extend val="0"/>
      </font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ndense val="0"/>
        <extend val="0"/>
      </font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ndense val="0"/>
        <extend val="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X500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7" sqref="A7"/>
      <selection pane="bottomRight" activeCell="C1" sqref="C1"/>
    </sheetView>
  </sheetViews>
  <sheetFormatPr defaultRowHeight="12.75"/>
  <cols>
    <col min="1" max="1" width="7" style="103" hidden="1" customWidth="1"/>
    <col min="2" max="2" width="4.140625" style="103" hidden="1" customWidth="1"/>
    <col min="3" max="3" width="4.85546875" style="102" customWidth="1"/>
    <col min="4" max="4" width="36" style="102" customWidth="1"/>
    <col min="5" max="17" width="10.85546875" style="4" customWidth="1"/>
    <col min="18" max="18" width="5.5703125" style="4" bestFit="1" customWidth="1"/>
    <col min="19" max="19" width="6.28515625" style="4" bestFit="1" customWidth="1"/>
    <col min="20" max="22" width="5.140625" style="4" bestFit="1" customWidth="1"/>
    <col min="23" max="24" width="4.5703125" style="4" bestFit="1" customWidth="1"/>
    <col min="25" max="16384" width="9.140625" style="4"/>
  </cols>
  <sheetData>
    <row r="1" spans="1:24">
      <c r="A1"/>
      <c r="B1"/>
      <c r="C1"/>
      <c r="D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4" ht="13.5" thickBot="1">
      <c r="A2"/>
      <c r="B2"/>
      <c r="C2"/>
      <c r="D2"/>
      <c r="E2" s="5"/>
      <c r="F2" s="5"/>
      <c r="G2" s="5"/>
      <c r="H2" s="5"/>
      <c r="J2" s="6"/>
      <c r="K2" s="6"/>
      <c r="L2" s="6"/>
      <c r="M2" s="6"/>
      <c r="N2" s="6"/>
      <c r="O2" s="6"/>
      <c r="P2" s="6"/>
      <c r="Q2" s="6"/>
    </row>
    <row r="3" spans="1:24" ht="26.25" thickBot="1">
      <c r="A3" s="160"/>
      <c r="B3" s="161"/>
      <c r="C3"/>
      <c r="D3"/>
      <c r="E3" s="7" t="s">
        <v>0</v>
      </c>
      <c r="F3" s="8" t="s">
        <v>1</v>
      </c>
      <c r="G3" s="8" t="s">
        <v>2</v>
      </c>
      <c r="H3" s="8" t="s">
        <v>3</v>
      </c>
      <c r="I3" s="9" t="s">
        <v>4</v>
      </c>
      <c r="J3" s="8" t="s">
        <v>5</v>
      </c>
      <c r="K3" s="9" t="s">
        <v>6</v>
      </c>
      <c r="L3" s="8" t="s">
        <v>7</v>
      </c>
      <c r="M3" s="9" t="s">
        <v>8</v>
      </c>
      <c r="N3" s="10" t="s">
        <v>9</v>
      </c>
      <c r="O3" s="9" t="s">
        <v>10</v>
      </c>
      <c r="P3" s="11" t="s">
        <v>11</v>
      </c>
      <c r="Q3" s="12" t="s">
        <v>30</v>
      </c>
    </row>
    <row r="4" spans="1:24">
      <c r="A4" s="154"/>
      <c r="B4" s="155"/>
      <c r="C4"/>
      <c r="D4"/>
      <c r="E4" s="13">
        <v>2015</v>
      </c>
      <c r="F4" s="14">
        <v>2015</v>
      </c>
      <c r="G4" s="14">
        <v>2015</v>
      </c>
      <c r="H4" s="15">
        <v>2015</v>
      </c>
      <c r="I4" s="16">
        <v>2015</v>
      </c>
      <c r="J4" s="15">
        <v>2015</v>
      </c>
      <c r="K4" s="16">
        <v>2015</v>
      </c>
      <c r="L4" s="15">
        <v>2015</v>
      </c>
      <c r="M4" s="16">
        <v>2015</v>
      </c>
      <c r="N4" s="15">
        <v>2015</v>
      </c>
      <c r="O4" s="16">
        <v>2015</v>
      </c>
      <c r="P4" s="17">
        <v>2015</v>
      </c>
      <c r="Q4" s="18">
        <v>2015</v>
      </c>
    </row>
    <row r="5" spans="1:24" ht="13.5" thickBot="1">
      <c r="A5" s="19"/>
      <c r="B5" s="20"/>
      <c r="C5" s="42"/>
      <c r="D5" s="21" t="s">
        <v>31</v>
      </c>
      <c r="E5" s="22"/>
      <c r="F5" s="23">
        <v>1101</v>
      </c>
      <c r="G5" s="24">
        <v>1053</v>
      </c>
      <c r="H5" s="23">
        <v>1047</v>
      </c>
      <c r="I5" s="24">
        <v>1195</v>
      </c>
      <c r="J5" s="23">
        <v>1044</v>
      </c>
      <c r="K5" s="24">
        <v>1118</v>
      </c>
      <c r="L5" s="23">
        <v>1601</v>
      </c>
      <c r="M5" s="24">
        <v>1047</v>
      </c>
      <c r="N5" s="23"/>
      <c r="O5" s="24"/>
      <c r="P5" s="25">
        <v>2194</v>
      </c>
      <c r="Q5" s="26">
        <f>AVERAGE(E5:P5)</f>
        <v>1266.6666666666667</v>
      </c>
    </row>
    <row r="6" spans="1:24">
      <c r="A6" s="43"/>
      <c r="B6" s="44"/>
      <c r="C6" s="45" t="s">
        <v>33</v>
      </c>
      <c r="D6" s="46" t="s">
        <v>34</v>
      </c>
      <c r="E6" s="4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29"/>
      <c r="R6" s="36"/>
      <c r="T6" s="36"/>
      <c r="U6" s="36"/>
      <c r="V6" s="36"/>
      <c r="W6" s="36"/>
      <c r="X6" s="36"/>
    </row>
    <row r="7" spans="1:24">
      <c r="A7" s="33" t="s">
        <v>35</v>
      </c>
      <c r="B7" s="34" t="s">
        <v>36</v>
      </c>
      <c r="C7" s="48">
        <v>1</v>
      </c>
      <c r="D7" s="49" t="s">
        <v>0</v>
      </c>
      <c r="E7" s="35"/>
      <c r="F7" s="27">
        <v>0</v>
      </c>
      <c r="G7" s="50">
        <v>0.32595711441553804</v>
      </c>
      <c r="H7" s="27">
        <v>0.38013371537726837</v>
      </c>
      <c r="I7" s="50">
        <v>0.17824267782426778</v>
      </c>
      <c r="J7" s="27">
        <v>3.2567049808429116E-2</v>
      </c>
      <c r="K7" s="50">
        <v>5.365564980363325E-2</v>
      </c>
      <c r="L7" s="27">
        <v>0.2198625858838226</v>
      </c>
      <c r="M7" s="50">
        <v>7.1633237822349566E-2</v>
      </c>
      <c r="N7" s="27"/>
      <c r="O7" s="50"/>
      <c r="P7" s="28">
        <v>7.9799361605107158E-2</v>
      </c>
      <c r="Q7" s="29">
        <f>AVERAGE(E7:P7)</f>
        <v>0.14909459917115733</v>
      </c>
      <c r="R7" s="36"/>
      <c r="T7" s="36"/>
      <c r="U7" s="36"/>
      <c r="V7" s="36"/>
      <c r="W7" s="36"/>
      <c r="X7" s="36"/>
    </row>
    <row r="8" spans="1:24">
      <c r="A8" s="33" t="s">
        <v>37</v>
      </c>
      <c r="B8" s="34" t="s">
        <v>36</v>
      </c>
      <c r="C8" s="48">
        <v>2</v>
      </c>
      <c r="D8" s="49" t="s">
        <v>1</v>
      </c>
      <c r="E8" s="37"/>
      <c r="F8" s="51">
        <v>0</v>
      </c>
      <c r="G8" s="50">
        <v>0.3412557036303186</v>
      </c>
      <c r="H8" s="27">
        <v>0.20152817574021012</v>
      </c>
      <c r="I8" s="50">
        <v>0.26276150627615064</v>
      </c>
      <c r="J8" s="27">
        <v>3.8314176245210725E-2</v>
      </c>
      <c r="K8" s="50">
        <v>5.2929361763176308E-2</v>
      </c>
      <c r="L8" s="27">
        <v>0.36039975015615239</v>
      </c>
      <c r="M8" s="50">
        <v>3.7249283667621778E-2</v>
      </c>
      <c r="N8" s="27"/>
      <c r="O8" s="50"/>
      <c r="P8" s="28">
        <v>9.3935248518011855E-2</v>
      </c>
      <c r="Q8" s="29">
        <f t="shared" ref="Q8:Q71" si="0">AVERAGE(E8:P8)</f>
        <v>0.15426368955520581</v>
      </c>
      <c r="R8" s="36"/>
      <c r="T8" s="36"/>
      <c r="U8" s="36"/>
      <c r="V8" s="36"/>
      <c r="W8" s="36"/>
      <c r="X8" s="36"/>
    </row>
    <row r="9" spans="1:24">
      <c r="A9" s="33" t="s">
        <v>38</v>
      </c>
      <c r="B9" s="34" t="s">
        <v>36</v>
      </c>
      <c r="C9" s="48">
        <v>3</v>
      </c>
      <c r="D9" s="49" t="s">
        <v>2</v>
      </c>
      <c r="E9" s="37"/>
      <c r="F9" s="27">
        <v>4.7229791099000905E-2</v>
      </c>
      <c r="G9" s="52">
        <v>0</v>
      </c>
      <c r="H9" s="27">
        <v>0.12129894937917861</v>
      </c>
      <c r="I9" s="50">
        <v>0.4794979079497908</v>
      </c>
      <c r="J9" s="27">
        <v>7.5670498084291188E-2</v>
      </c>
      <c r="K9" s="50">
        <v>0.16296648315191095</v>
      </c>
      <c r="L9" s="27">
        <v>0.65771392879450341</v>
      </c>
      <c r="M9" s="50">
        <v>0.14326647564469913</v>
      </c>
      <c r="N9" s="27"/>
      <c r="O9" s="50"/>
      <c r="P9" s="28">
        <v>0.37391700866393068</v>
      </c>
      <c r="Q9" s="29">
        <f t="shared" si="0"/>
        <v>0.22906233808525617</v>
      </c>
      <c r="R9" s="36"/>
      <c r="T9" s="36"/>
      <c r="U9" s="36"/>
      <c r="V9" s="36"/>
      <c r="W9" s="36"/>
      <c r="X9" s="36"/>
    </row>
    <row r="10" spans="1:24">
      <c r="A10" s="33" t="s">
        <v>39</v>
      </c>
      <c r="B10" s="34" t="s">
        <v>36</v>
      </c>
      <c r="C10" s="48">
        <v>4</v>
      </c>
      <c r="D10" s="49" t="s">
        <v>3</v>
      </c>
      <c r="E10" s="37"/>
      <c r="F10" s="27">
        <v>0.26793823796548594</v>
      </c>
      <c r="G10" s="50">
        <v>0.27124989283366824</v>
      </c>
      <c r="H10" s="51">
        <v>0</v>
      </c>
      <c r="I10" s="50">
        <v>0.10460251046025104</v>
      </c>
      <c r="J10" s="27">
        <v>2.1072796934865901E-2</v>
      </c>
      <c r="K10" s="50">
        <v>5.3234223409787861E-2</v>
      </c>
      <c r="L10" s="27">
        <v>8.3073079325421614E-2</v>
      </c>
      <c r="M10" s="50">
        <v>6.3992359121298956E-2</v>
      </c>
      <c r="N10" s="27"/>
      <c r="O10" s="50"/>
      <c r="P10" s="28">
        <v>0.36434108527131781</v>
      </c>
      <c r="Q10" s="29">
        <f t="shared" si="0"/>
        <v>0.1366115761468997</v>
      </c>
      <c r="R10" s="36"/>
      <c r="T10" s="36"/>
      <c r="U10" s="36"/>
      <c r="V10" s="36"/>
      <c r="W10" s="36"/>
      <c r="X10" s="36"/>
    </row>
    <row r="11" spans="1:24">
      <c r="A11" s="33" t="s">
        <v>40</v>
      </c>
      <c r="B11" s="34" t="s">
        <v>36</v>
      </c>
      <c r="C11" s="48">
        <v>5</v>
      </c>
      <c r="D11" s="49" t="s">
        <v>4</v>
      </c>
      <c r="E11" s="37"/>
      <c r="F11" s="27">
        <v>2.1798365122615803E-2</v>
      </c>
      <c r="G11" s="50">
        <v>0.54005163035712533</v>
      </c>
      <c r="H11" s="27">
        <v>5.8261700095510981E-2</v>
      </c>
      <c r="I11" s="52">
        <v>0</v>
      </c>
      <c r="J11" s="27">
        <v>0.42145593869731801</v>
      </c>
      <c r="K11" s="50">
        <v>5.7860947223069101E-2</v>
      </c>
      <c r="L11" s="27">
        <v>0.53778888194878205</v>
      </c>
      <c r="M11" s="50">
        <v>0.41738299904489018</v>
      </c>
      <c r="N11" s="27"/>
      <c r="O11" s="50"/>
      <c r="P11" s="28">
        <v>0.13406292749658003</v>
      </c>
      <c r="Q11" s="29">
        <f t="shared" si="0"/>
        <v>0.24318482110954351</v>
      </c>
      <c r="R11" s="36"/>
      <c r="T11" s="36"/>
      <c r="U11" s="36"/>
      <c r="V11" s="36"/>
      <c r="W11" s="36"/>
      <c r="X11" s="36"/>
    </row>
    <row r="12" spans="1:24">
      <c r="A12" s="33" t="s">
        <v>41</v>
      </c>
      <c r="B12" s="34" t="s">
        <v>36</v>
      </c>
      <c r="C12" s="48">
        <v>6</v>
      </c>
      <c r="D12" s="49" t="s">
        <v>5</v>
      </c>
      <c r="E12" s="37"/>
      <c r="F12" s="27">
        <v>6.3578564940962763E-3</v>
      </c>
      <c r="G12" s="50">
        <v>0.27576516760814263</v>
      </c>
      <c r="H12" s="27">
        <v>3.629417382999045E-2</v>
      </c>
      <c r="I12" s="50">
        <v>0.29958158995815898</v>
      </c>
      <c r="J12" s="51">
        <v>0</v>
      </c>
      <c r="K12" s="50">
        <v>4.3084123881426753E-2</v>
      </c>
      <c r="L12" s="27">
        <v>0.24797001873828858</v>
      </c>
      <c r="M12" s="50">
        <v>0.18720152817574021</v>
      </c>
      <c r="N12" s="27"/>
      <c r="O12" s="50"/>
      <c r="P12" s="28">
        <v>4.5143638850889192E-2</v>
      </c>
      <c r="Q12" s="29">
        <f t="shared" si="0"/>
        <v>0.12682201083741482</v>
      </c>
      <c r="R12" s="36"/>
      <c r="T12" s="36"/>
      <c r="U12" s="36"/>
      <c r="V12" s="36"/>
      <c r="W12" s="36"/>
      <c r="X12" s="36"/>
    </row>
    <row r="13" spans="1:24">
      <c r="A13" s="33" t="s">
        <v>42</v>
      </c>
      <c r="B13" s="34" t="s">
        <v>36</v>
      </c>
      <c r="C13" s="48">
        <v>7</v>
      </c>
      <c r="D13" s="49" t="s">
        <v>6</v>
      </c>
      <c r="E13" s="37"/>
      <c r="F13" s="27">
        <v>1.3623978201634877E-2</v>
      </c>
      <c r="G13" s="50">
        <v>0.22095316116863675</v>
      </c>
      <c r="H13" s="27">
        <v>7.2588347659980901E-2</v>
      </c>
      <c r="I13" s="50">
        <v>0.1297071129707113</v>
      </c>
      <c r="J13" s="27">
        <v>2.0114942528735632E-2</v>
      </c>
      <c r="K13" s="52">
        <v>0</v>
      </c>
      <c r="L13" s="27">
        <v>0.12304809494066209</v>
      </c>
      <c r="M13" s="50">
        <v>5.4441260744985676E-2</v>
      </c>
      <c r="N13" s="27"/>
      <c r="O13" s="50"/>
      <c r="P13" s="28">
        <v>0.15503875968992248</v>
      </c>
      <c r="Q13" s="29">
        <f t="shared" si="0"/>
        <v>8.7723961989474422E-2</v>
      </c>
      <c r="R13" s="36"/>
      <c r="T13" s="36"/>
      <c r="U13" s="36"/>
      <c r="V13" s="36"/>
      <c r="W13" s="36"/>
      <c r="X13" s="36"/>
    </row>
    <row r="14" spans="1:24">
      <c r="A14" s="33" t="s">
        <v>43</v>
      </c>
      <c r="B14" s="34" t="s">
        <v>36</v>
      </c>
      <c r="C14" s="48">
        <v>8</v>
      </c>
      <c r="D14" s="49" t="s">
        <v>7</v>
      </c>
      <c r="E14" s="37"/>
      <c r="F14" s="27">
        <v>0.85831062670299729</v>
      </c>
      <c r="G14" s="50">
        <v>0.80795793364260815</v>
      </c>
      <c r="H14" s="27">
        <v>6.3037249283667621E-2</v>
      </c>
      <c r="I14" s="50">
        <v>0.84351464435146439</v>
      </c>
      <c r="J14" s="27">
        <v>0.88793103448275867</v>
      </c>
      <c r="K14" s="50">
        <v>0.46107634094291888</v>
      </c>
      <c r="L14" s="51">
        <v>0</v>
      </c>
      <c r="M14" s="50">
        <v>0.89780324737344797</v>
      </c>
      <c r="N14" s="27"/>
      <c r="O14" s="50"/>
      <c r="P14" s="28">
        <v>8.7095303237574098E-2</v>
      </c>
      <c r="Q14" s="29">
        <f t="shared" si="0"/>
        <v>0.54519182000193755</v>
      </c>
      <c r="R14" s="36"/>
      <c r="T14" s="36"/>
      <c r="U14" s="36"/>
      <c r="V14" s="36"/>
      <c r="W14" s="36"/>
      <c r="X14" s="36"/>
    </row>
    <row r="15" spans="1:24">
      <c r="A15" s="33" t="s">
        <v>44</v>
      </c>
      <c r="B15" s="34" t="s">
        <v>36</v>
      </c>
      <c r="C15" s="48">
        <v>9</v>
      </c>
      <c r="D15" s="49" t="s">
        <v>8</v>
      </c>
      <c r="E15" s="37"/>
      <c r="F15" s="27">
        <v>5.4495912806539508E-3</v>
      </c>
      <c r="G15" s="50">
        <v>0.21699038837078577</v>
      </c>
      <c r="H15" s="27">
        <v>2.4832855778414518E-2</v>
      </c>
      <c r="I15" s="50">
        <v>0.10794979079497909</v>
      </c>
      <c r="J15" s="27">
        <v>3.4482758620689655E-2</v>
      </c>
      <c r="K15" s="50">
        <v>3.8672596524577219E-2</v>
      </c>
      <c r="L15" s="27">
        <v>0.20799500312304808</v>
      </c>
      <c r="M15" s="52">
        <v>0</v>
      </c>
      <c r="N15" s="27"/>
      <c r="O15" s="50"/>
      <c r="P15" s="28">
        <v>4.5599635202918376E-2</v>
      </c>
      <c r="Q15" s="29">
        <f t="shared" si="0"/>
        <v>7.5774735521785194E-2</v>
      </c>
      <c r="R15" s="36"/>
      <c r="T15" s="36"/>
      <c r="U15" s="36"/>
      <c r="V15" s="36"/>
      <c r="W15" s="36"/>
      <c r="X15" s="36"/>
    </row>
    <row r="16" spans="1:24">
      <c r="A16" s="33" t="s">
        <v>45</v>
      </c>
      <c r="B16" s="34" t="s">
        <v>36</v>
      </c>
      <c r="C16" s="48">
        <v>10</v>
      </c>
      <c r="D16" s="49" t="s">
        <v>9</v>
      </c>
      <c r="E16" s="37"/>
      <c r="F16" s="27">
        <v>9.0826521344232513E-4</v>
      </c>
      <c r="G16" s="50">
        <v>0.22570658334682817</v>
      </c>
      <c r="H16" s="27">
        <v>3.8204393505253106E-2</v>
      </c>
      <c r="I16" s="50">
        <v>0.11464435146443515</v>
      </c>
      <c r="J16" s="27">
        <v>4.1187739463601533E-2</v>
      </c>
      <c r="K16" s="50">
        <v>4.0367268618976729E-2</v>
      </c>
      <c r="L16" s="27">
        <v>0.16052467207995003</v>
      </c>
      <c r="M16" s="50">
        <v>0.13276026743075453</v>
      </c>
      <c r="N16" s="51"/>
      <c r="O16" s="50"/>
      <c r="P16" s="28">
        <v>4.7879616963064295E-2</v>
      </c>
      <c r="Q16" s="29">
        <f t="shared" si="0"/>
        <v>8.9131462009589546E-2</v>
      </c>
      <c r="R16" s="36"/>
      <c r="T16" s="36"/>
      <c r="U16" s="36"/>
      <c r="V16" s="36"/>
      <c r="W16" s="36"/>
      <c r="X16" s="36"/>
    </row>
    <row r="17" spans="1:24">
      <c r="A17" s="33" t="s">
        <v>46</v>
      </c>
      <c r="B17" s="34" t="s">
        <v>36</v>
      </c>
      <c r="C17" s="48">
        <v>11</v>
      </c>
      <c r="D17" s="49" t="s">
        <v>10</v>
      </c>
      <c r="E17" s="37"/>
      <c r="F17" s="27">
        <v>9.0826521344232513E-4</v>
      </c>
      <c r="G17" s="50">
        <v>0.22176286234127457</v>
      </c>
      <c r="H17" s="27">
        <v>3.0563514804202482E-2</v>
      </c>
      <c r="I17" s="50">
        <v>0.19748953974895397</v>
      </c>
      <c r="J17" s="27">
        <v>8.9080459770114945E-2</v>
      </c>
      <c r="K17" s="50">
        <v>4.2608898373473446E-2</v>
      </c>
      <c r="L17" s="27">
        <v>0.20737039350405997</v>
      </c>
      <c r="M17" s="50">
        <v>8.0229226361031525E-2</v>
      </c>
      <c r="N17" s="27"/>
      <c r="O17" s="52"/>
      <c r="P17" s="28">
        <v>5.2895576835385316E-2</v>
      </c>
      <c r="Q17" s="29">
        <f t="shared" si="0"/>
        <v>0.10254541521688207</v>
      </c>
      <c r="R17" s="36"/>
      <c r="T17" s="36"/>
      <c r="U17" s="36"/>
      <c r="V17" s="36"/>
      <c r="W17" s="36"/>
      <c r="X17" s="36"/>
    </row>
    <row r="18" spans="1:24">
      <c r="A18" s="33" t="s">
        <v>47</v>
      </c>
      <c r="B18" s="34" t="s">
        <v>36</v>
      </c>
      <c r="C18" s="48">
        <v>12</v>
      </c>
      <c r="D18" s="49" t="s">
        <v>11</v>
      </c>
      <c r="E18" s="37"/>
      <c r="F18" s="27">
        <v>5.3587647593097185E-2</v>
      </c>
      <c r="G18" s="50">
        <v>0.23540394562618455</v>
      </c>
      <c r="H18" s="27">
        <v>0.52817574021012414</v>
      </c>
      <c r="I18" s="50">
        <v>6.8619246861924679E-2</v>
      </c>
      <c r="J18" s="27">
        <v>8.6206896551724137E-3</v>
      </c>
      <c r="K18" s="50">
        <v>0.1817961730896834</v>
      </c>
      <c r="L18" s="27">
        <v>4.4347282948157402E-2</v>
      </c>
      <c r="M18" s="50">
        <v>2.6743075453677174E-2</v>
      </c>
      <c r="N18" s="27"/>
      <c r="O18" s="50"/>
      <c r="P18" s="53">
        <v>0</v>
      </c>
      <c r="Q18" s="29">
        <f t="shared" si="0"/>
        <v>0.127477089048669</v>
      </c>
      <c r="R18" s="36"/>
      <c r="T18" s="36"/>
      <c r="U18" s="36"/>
      <c r="V18" s="36"/>
      <c r="W18" s="36"/>
      <c r="X18" s="36"/>
    </row>
    <row r="19" spans="1:24">
      <c r="A19" s="33" t="s">
        <v>48</v>
      </c>
      <c r="B19" s="34" t="s">
        <v>36</v>
      </c>
      <c r="C19" s="48">
        <v>13</v>
      </c>
      <c r="D19" s="49" t="s">
        <v>12</v>
      </c>
      <c r="E19" s="37"/>
      <c r="F19" s="27">
        <v>1.4532243415077202E-2</v>
      </c>
      <c r="G19" s="50">
        <v>9.3620507349228832E-2</v>
      </c>
      <c r="H19" s="27">
        <v>0.13849092645654251</v>
      </c>
      <c r="I19" s="50">
        <v>7.0292887029288709E-2</v>
      </c>
      <c r="J19" s="27">
        <v>1.0536398467432951E-2</v>
      </c>
      <c r="K19" s="50">
        <v>0.13277621361834915</v>
      </c>
      <c r="L19" s="27">
        <v>3.1855090568394751E-2</v>
      </c>
      <c r="M19" s="50">
        <v>2.6743075453677174E-2</v>
      </c>
      <c r="N19" s="27"/>
      <c r="O19" s="50"/>
      <c r="P19" s="28">
        <v>0.26858185134518925</v>
      </c>
      <c r="Q19" s="29">
        <f t="shared" si="0"/>
        <v>8.7492132633686728E-2</v>
      </c>
      <c r="R19" s="36"/>
      <c r="T19" s="36"/>
      <c r="U19" s="36"/>
      <c r="V19" s="36"/>
      <c r="W19" s="36"/>
      <c r="X19" s="36"/>
    </row>
    <row r="20" spans="1:24">
      <c r="A20" s="33" t="s">
        <v>49</v>
      </c>
      <c r="B20" s="34" t="s">
        <v>36</v>
      </c>
      <c r="C20" s="48">
        <v>14</v>
      </c>
      <c r="D20" s="49" t="s">
        <v>13</v>
      </c>
      <c r="E20" s="37"/>
      <c r="F20" s="27">
        <v>7.5386012715712991E-2</v>
      </c>
      <c r="G20" s="50">
        <v>0.12031206835783076</v>
      </c>
      <c r="H20" s="27">
        <v>0.2693409742120344</v>
      </c>
      <c r="I20" s="50">
        <v>0.11799163179916318</v>
      </c>
      <c r="J20" s="27">
        <v>3.5440613026819924E-2</v>
      </c>
      <c r="K20" s="50">
        <v>0.24985205243620376</v>
      </c>
      <c r="L20" s="27">
        <v>7.6202373516552152E-2</v>
      </c>
      <c r="M20" s="50">
        <v>3.9159503342884434E-2</v>
      </c>
      <c r="N20" s="27"/>
      <c r="O20" s="50"/>
      <c r="P20" s="28">
        <v>0.35886912904696766</v>
      </c>
      <c r="Q20" s="29">
        <f t="shared" si="0"/>
        <v>0.14917270649490769</v>
      </c>
      <c r="R20" s="36"/>
      <c r="T20" s="36"/>
      <c r="U20" s="36"/>
      <c r="V20" s="36"/>
      <c r="W20" s="36"/>
      <c r="X20" s="36"/>
    </row>
    <row r="21" spans="1:24">
      <c r="A21" s="33" t="s">
        <v>50</v>
      </c>
      <c r="B21" s="34" t="s">
        <v>36</v>
      </c>
      <c r="C21" s="48">
        <v>15</v>
      </c>
      <c r="D21" s="49" t="s">
        <v>14</v>
      </c>
      <c r="E21" s="37"/>
      <c r="F21" s="27">
        <v>0.30154405086285196</v>
      </c>
      <c r="G21" s="50">
        <v>0.10869047505644093</v>
      </c>
      <c r="H21" s="27">
        <v>0.22922636103151864</v>
      </c>
      <c r="I21" s="50">
        <v>9.0376569037656909E-2</v>
      </c>
      <c r="J21" s="27">
        <v>1.3409961685823755E-2</v>
      </c>
      <c r="K21" s="50">
        <v>0.20822947115470863</v>
      </c>
      <c r="L21" s="27">
        <v>5.9337913803872579E-2</v>
      </c>
      <c r="M21" s="50">
        <v>2.2922636103151862E-2</v>
      </c>
      <c r="N21" s="27"/>
      <c r="O21" s="50"/>
      <c r="P21" s="28">
        <v>0.26037391700866391</v>
      </c>
      <c r="Q21" s="29">
        <f t="shared" si="0"/>
        <v>0.14379015063829878</v>
      </c>
      <c r="R21" s="36"/>
      <c r="T21" s="36"/>
      <c r="U21" s="36"/>
      <c r="V21" s="36"/>
      <c r="W21" s="36"/>
      <c r="X21" s="36"/>
    </row>
    <row r="22" spans="1:24">
      <c r="A22" s="33" t="s">
        <v>51</v>
      </c>
      <c r="B22" s="34" t="s">
        <v>36</v>
      </c>
      <c r="C22" s="48">
        <v>16</v>
      </c>
      <c r="D22" s="49" t="s">
        <v>15</v>
      </c>
      <c r="E22" s="37"/>
      <c r="F22" s="27">
        <v>1.6348773841961851E-2</v>
      </c>
      <c r="G22" s="50">
        <v>2.2633529249264123E-2</v>
      </c>
      <c r="H22" s="27">
        <v>5.5396370582617004E-2</v>
      </c>
      <c r="I22" s="50">
        <v>4.9372384937238493E-2</v>
      </c>
      <c r="J22" s="27">
        <v>1.9157088122605363E-3</v>
      </c>
      <c r="K22" s="50">
        <v>0.43496583756254081</v>
      </c>
      <c r="L22" s="27">
        <v>3.0605871330418487E-2</v>
      </c>
      <c r="M22" s="50">
        <v>4.8710601719197708E-2</v>
      </c>
      <c r="N22" s="27"/>
      <c r="O22" s="50"/>
      <c r="P22" s="28">
        <v>0.25672594619243044</v>
      </c>
      <c r="Q22" s="29">
        <f t="shared" si="0"/>
        <v>0.10185278046976992</v>
      </c>
      <c r="R22" s="36"/>
      <c r="T22" s="36"/>
      <c r="U22" s="36"/>
      <c r="V22" s="36"/>
      <c r="W22" s="36"/>
      <c r="X22" s="36"/>
    </row>
    <row r="23" spans="1:24">
      <c r="A23" s="33" t="s">
        <v>52</v>
      </c>
      <c r="B23" s="34" t="s">
        <v>36</v>
      </c>
      <c r="C23" s="48">
        <v>17</v>
      </c>
      <c r="D23" s="49" t="s">
        <v>16</v>
      </c>
      <c r="E23" s="37"/>
      <c r="F23" s="27">
        <v>1.5440508628519528E-2</v>
      </c>
      <c r="G23" s="50">
        <v>0.13164788477476019</v>
      </c>
      <c r="H23" s="27">
        <v>2.6743075453677174E-2</v>
      </c>
      <c r="I23" s="50">
        <v>7.8661087866108786E-2</v>
      </c>
      <c r="J23" s="27">
        <v>2.9693486590038315E-2</v>
      </c>
      <c r="K23" s="50">
        <v>3.0692394598568939E-2</v>
      </c>
      <c r="L23" s="27">
        <v>0.25608994378513428</v>
      </c>
      <c r="M23" s="50">
        <v>6.1127029608404965E-2</v>
      </c>
      <c r="N23" s="27"/>
      <c r="O23" s="50"/>
      <c r="P23" s="28">
        <v>5.1527587779297772E-2</v>
      </c>
      <c r="Q23" s="29">
        <f t="shared" si="0"/>
        <v>7.5735888787167777E-2</v>
      </c>
      <c r="R23" s="36"/>
      <c r="T23" s="36"/>
      <c r="U23" s="36"/>
      <c r="V23" s="36"/>
      <c r="W23" s="36"/>
      <c r="X23" s="36"/>
    </row>
    <row r="24" spans="1:24">
      <c r="A24" s="33" t="s">
        <v>53</v>
      </c>
      <c r="B24" s="34" t="s">
        <v>36</v>
      </c>
      <c r="C24" s="48">
        <v>18</v>
      </c>
      <c r="D24" s="49" t="s">
        <v>17</v>
      </c>
      <c r="E24" s="37"/>
      <c r="F24" s="27">
        <v>2.9064486830154404E-2</v>
      </c>
      <c r="G24" s="50">
        <v>0.30296160111262427</v>
      </c>
      <c r="H24" s="27">
        <v>4.0114613180515762E-2</v>
      </c>
      <c r="I24" s="50">
        <v>0.15899581589958159</v>
      </c>
      <c r="J24" s="27">
        <v>9.9616858237547887E-2</v>
      </c>
      <c r="K24" s="50">
        <v>6.3025662177429512E-2</v>
      </c>
      <c r="L24" s="27">
        <v>0.45471580262336042</v>
      </c>
      <c r="M24" s="50">
        <v>0.28653295128939826</v>
      </c>
      <c r="N24" s="27"/>
      <c r="O24" s="50"/>
      <c r="P24" s="28">
        <v>6.794345645234838E-2</v>
      </c>
      <c r="Q24" s="29">
        <f t="shared" si="0"/>
        <v>0.16699680531144004</v>
      </c>
      <c r="R24" s="36"/>
      <c r="T24" s="36"/>
      <c r="U24" s="36"/>
      <c r="V24" s="36"/>
      <c r="W24" s="36"/>
      <c r="X24" s="36"/>
    </row>
    <row r="25" spans="1:24">
      <c r="A25" s="33" t="s">
        <v>54</v>
      </c>
      <c r="B25" s="34" t="s">
        <v>36</v>
      </c>
      <c r="C25" s="48">
        <v>19</v>
      </c>
      <c r="D25" s="49" t="s">
        <v>18</v>
      </c>
      <c r="E25" s="37"/>
      <c r="F25" s="27">
        <v>9.1734786557674836E-2</v>
      </c>
      <c r="G25" s="50">
        <v>5.3821313240043037E-2</v>
      </c>
      <c r="H25" s="27">
        <v>0.33428844317096468</v>
      </c>
      <c r="I25" s="50">
        <v>4.5188284518828455E-2</v>
      </c>
      <c r="J25" s="27">
        <v>2.1072796934865901E-2</v>
      </c>
      <c r="K25" s="50">
        <v>0.15219769381130865</v>
      </c>
      <c r="L25" s="27">
        <v>8.7445346658338533E-3</v>
      </c>
      <c r="M25" s="50">
        <v>1.7191977077363897E-2</v>
      </c>
      <c r="N25" s="27"/>
      <c r="O25" s="50"/>
      <c r="P25" s="28">
        <v>0.34336525307797539</v>
      </c>
      <c r="Q25" s="29">
        <f t="shared" si="0"/>
        <v>0.11862278700609538</v>
      </c>
      <c r="R25" s="36"/>
      <c r="T25" s="36"/>
      <c r="U25" s="36"/>
      <c r="V25" s="36"/>
      <c r="W25" s="36"/>
      <c r="X25" s="36"/>
    </row>
    <row r="26" spans="1:24">
      <c r="A26" s="33" t="s">
        <v>55</v>
      </c>
      <c r="B26" s="34" t="s">
        <v>36</v>
      </c>
      <c r="C26" s="48">
        <v>20</v>
      </c>
      <c r="D26" s="49" t="s">
        <v>19</v>
      </c>
      <c r="E26" s="37"/>
      <c r="F26" s="27">
        <v>1.8165304268846503E-3</v>
      </c>
      <c r="G26" s="50">
        <v>9.4963658706192791E-2</v>
      </c>
      <c r="H26" s="27">
        <v>0.22063037249283668</v>
      </c>
      <c r="I26" s="50">
        <v>0.18158995815899581</v>
      </c>
      <c r="J26" s="27">
        <v>0.13601532567049809</v>
      </c>
      <c r="K26" s="50">
        <v>5.7887846780123056E-2</v>
      </c>
      <c r="L26" s="27">
        <v>0.12804497189256714</v>
      </c>
      <c r="M26" s="50">
        <v>0.10219675262655205</v>
      </c>
      <c r="N26" s="27"/>
      <c r="O26" s="50"/>
      <c r="P26" s="28">
        <v>8.3903328773369812E-2</v>
      </c>
      <c r="Q26" s="29">
        <f t="shared" si="0"/>
        <v>0.11189430505866887</v>
      </c>
      <c r="R26" s="36"/>
      <c r="T26" s="36"/>
      <c r="U26" s="36"/>
      <c r="V26" s="36"/>
      <c r="W26" s="36"/>
      <c r="X26" s="36"/>
    </row>
    <row r="27" spans="1:24">
      <c r="A27" s="33" t="s">
        <v>56</v>
      </c>
      <c r="B27" s="34" t="s">
        <v>36</v>
      </c>
      <c r="C27" s="48">
        <v>21</v>
      </c>
      <c r="D27" s="49" t="s">
        <v>20</v>
      </c>
      <c r="E27" s="37"/>
      <c r="F27" s="27">
        <v>8.1743869209809257E-3</v>
      </c>
      <c r="G27" s="50">
        <v>6.9939129523609908E-2</v>
      </c>
      <c r="H27" s="27">
        <v>4.6800382043935052E-2</v>
      </c>
      <c r="I27" s="50">
        <v>0.100418410041841</v>
      </c>
      <c r="J27" s="27">
        <v>3.6398467432950193E-2</v>
      </c>
      <c r="K27" s="50">
        <v>4.0044473934329215E-2</v>
      </c>
      <c r="L27" s="27">
        <v>8.1199250468457218E-2</v>
      </c>
      <c r="M27" s="50">
        <v>2.2922636103151862E-2</v>
      </c>
      <c r="N27" s="27"/>
      <c r="O27" s="50"/>
      <c r="P27" s="28">
        <v>0.10852713178294573</v>
      </c>
      <c r="Q27" s="29">
        <f t="shared" si="0"/>
        <v>5.7158252028022348E-2</v>
      </c>
      <c r="R27" s="36"/>
      <c r="T27" s="36"/>
      <c r="U27" s="36"/>
      <c r="V27" s="36"/>
      <c r="W27" s="36"/>
      <c r="X27" s="36"/>
    </row>
    <row r="28" spans="1:24">
      <c r="A28" s="33" t="s">
        <v>57</v>
      </c>
      <c r="B28" s="34" t="s">
        <v>36</v>
      </c>
      <c r="C28" s="48">
        <v>22</v>
      </c>
      <c r="D28" s="49" t="s">
        <v>58</v>
      </c>
      <c r="E28" s="37"/>
      <c r="F28" s="27">
        <v>5.4495912806539508E-3</v>
      </c>
      <c r="G28" s="50">
        <v>8.5009097230821951E-2</v>
      </c>
      <c r="H28" s="27">
        <v>4.7755491881566383E-3</v>
      </c>
      <c r="I28" s="50">
        <v>4.0167364016736401E-2</v>
      </c>
      <c r="J28" s="27">
        <v>4.4061302681992334E-2</v>
      </c>
      <c r="K28" s="50">
        <v>2.044366336100999E-2</v>
      </c>
      <c r="L28" s="27">
        <v>3.0605871330418487E-2</v>
      </c>
      <c r="M28" s="50">
        <v>3.5339063992359122E-2</v>
      </c>
      <c r="N28" s="27"/>
      <c r="O28" s="50"/>
      <c r="P28" s="28">
        <v>2.6903784769721842E-2</v>
      </c>
      <c r="Q28" s="29">
        <f t="shared" si="0"/>
        <v>3.2528365316874523E-2</v>
      </c>
      <c r="R28" s="36"/>
      <c r="T28" s="36"/>
      <c r="U28" s="36"/>
      <c r="V28" s="36"/>
      <c r="W28" s="36"/>
      <c r="X28" s="36"/>
    </row>
    <row r="29" spans="1:24">
      <c r="A29" s="33" t="s">
        <v>59</v>
      </c>
      <c r="B29" s="34" t="s">
        <v>36</v>
      </c>
      <c r="C29" s="48">
        <v>23</v>
      </c>
      <c r="D29" s="49" t="s">
        <v>21</v>
      </c>
      <c r="E29" s="37"/>
      <c r="F29" s="27">
        <v>1.725703905540418E-2</v>
      </c>
      <c r="G29" s="50">
        <v>2.5815178562923306E-3</v>
      </c>
      <c r="H29" s="27">
        <v>4.7755491881566383E-3</v>
      </c>
      <c r="I29" s="50">
        <v>7.5313807531380752E-3</v>
      </c>
      <c r="J29" s="27">
        <v>2.8735632183908046E-3</v>
      </c>
      <c r="K29" s="50">
        <v>2.4030270968204725E-3</v>
      </c>
      <c r="L29" s="27">
        <v>1.9987507807620236E-2</v>
      </c>
      <c r="M29" s="50">
        <v>4.7755491881566383E-3</v>
      </c>
      <c r="N29" s="27"/>
      <c r="O29" s="50"/>
      <c r="P29" s="28">
        <v>2.8727770177838577E-2</v>
      </c>
      <c r="Q29" s="29">
        <f t="shared" si="0"/>
        <v>1.010143381575755E-2</v>
      </c>
      <c r="R29" s="36"/>
      <c r="T29" s="36"/>
      <c r="U29" s="36"/>
      <c r="V29" s="36"/>
      <c r="W29" s="36"/>
      <c r="X29" s="36"/>
    </row>
    <row r="30" spans="1:24">
      <c r="A30" s="33" t="s">
        <v>60</v>
      </c>
      <c r="B30" s="34" t="s">
        <v>36</v>
      </c>
      <c r="C30" s="48">
        <v>24</v>
      </c>
      <c r="D30" s="49" t="s">
        <v>22</v>
      </c>
      <c r="E30" s="37"/>
      <c r="F30" s="27">
        <v>8.3560399636693913E-2</v>
      </c>
      <c r="G30" s="50">
        <v>4.280937729216875E-2</v>
      </c>
      <c r="H30" s="27">
        <v>9.6466093600764094E-2</v>
      </c>
      <c r="I30" s="50">
        <v>4.0167364016736401E-2</v>
      </c>
      <c r="J30" s="27">
        <v>8.6206896551724137E-3</v>
      </c>
      <c r="K30" s="50">
        <v>3.3893441887990233E-2</v>
      </c>
      <c r="L30" s="27">
        <v>7.8076202373516548E-2</v>
      </c>
      <c r="M30" s="50">
        <v>1.4326647564469915E-2</v>
      </c>
      <c r="N30" s="27"/>
      <c r="O30" s="50"/>
      <c r="P30" s="28">
        <v>8.7551299589603282E-2</v>
      </c>
      <c r="Q30" s="29">
        <f t="shared" si="0"/>
        <v>5.3941279513012842E-2</v>
      </c>
      <c r="R30" s="36"/>
      <c r="T30" s="36"/>
      <c r="U30" s="36"/>
      <c r="V30" s="36"/>
      <c r="W30" s="36"/>
      <c r="X30" s="36"/>
    </row>
    <row r="31" spans="1:24">
      <c r="A31" s="33" t="s">
        <v>61</v>
      </c>
      <c r="B31" s="34" t="s">
        <v>36</v>
      </c>
      <c r="C31" s="48">
        <v>25</v>
      </c>
      <c r="D31" s="49" t="s">
        <v>23</v>
      </c>
      <c r="E31" s="37"/>
      <c r="F31" s="27">
        <v>2.0890099909173478E-2</v>
      </c>
      <c r="G31" s="50">
        <v>6.4175962353658425E-2</v>
      </c>
      <c r="H31" s="27">
        <v>0.10506208213944604</v>
      </c>
      <c r="I31" s="50">
        <v>3.9330543933054393E-2</v>
      </c>
      <c r="J31" s="27">
        <v>1.6283524904214558E-2</v>
      </c>
      <c r="K31" s="50">
        <v>0.11229668418126718</v>
      </c>
      <c r="L31" s="27">
        <v>6.6208619612742034E-2</v>
      </c>
      <c r="M31" s="50">
        <v>2.5787965616045846E-2</v>
      </c>
      <c r="N31" s="27"/>
      <c r="O31" s="50"/>
      <c r="P31" s="28">
        <v>0.15542388331814039</v>
      </c>
      <c r="Q31" s="29">
        <f t="shared" si="0"/>
        <v>6.7273262885304705E-2</v>
      </c>
      <c r="R31" s="36"/>
      <c r="T31" s="36"/>
      <c r="U31" s="36"/>
      <c r="V31" s="36"/>
      <c r="W31" s="36"/>
      <c r="X31" s="36"/>
    </row>
    <row r="32" spans="1:24">
      <c r="A32" s="54"/>
      <c r="B32" s="55"/>
      <c r="C32" s="56"/>
      <c r="D32" s="57" t="s">
        <v>32</v>
      </c>
      <c r="E32" s="58"/>
      <c r="F32" s="30">
        <f>SUM(F7:F31)</f>
        <v>1.9573115349682102</v>
      </c>
      <c r="G32" s="30">
        <f t="shared" ref="G32:P32" si="1">SUM(G7:G31)</f>
        <v>4.8762205054440475</v>
      </c>
      <c r="H32" s="30">
        <f t="shared" si="1"/>
        <v>3.1270296084049667</v>
      </c>
      <c r="I32" s="30">
        <f t="shared" si="1"/>
        <v>3.806694560669456</v>
      </c>
      <c r="J32" s="30">
        <f t="shared" si="1"/>
        <v>2.1264367816091951</v>
      </c>
      <c r="K32" s="30">
        <f t="shared" si="1"/>
        <v>2.726960529383283</v>
      </c>
      <c r="L32" s="30">
        <f t="shared" si="1"/>
        <v>4.1717676452217374</v>
      </c>
      <c r="M32" s="30">
        <f t="shared" si="1"/>
        <v>2.8204393505253105</v>
      </c>
      <c r="N32" s="30"/>
      <c r="O32" s="30"/>
      <c r="P32" s="30">
        <f t="shared" si="1"/>
        <v>3.5781325016491943</v>
      </c>
      <c r="Q32" s="32">
        <f t="shared" si="0"/>
        <v>3.2434436686528221</v>
      </c>
      <c r="R32" s="59"/>
      <c r="T32" s="59"/>
      <c r="U32" s="59"/>
      <c r="V32" s="59"/>
      <c r="W32" s="59"/>
      <c r="X32" s="59"/>
    </row>
    <row r="33" spans="1:24">
      <c r="A33" s="60"/>
      <c r="B33" s="61"/>
      <c r="C33" s="62" t="s">
        <v>62</v>
      </c>
      <c r="D33" s="63" t="s">
        <v>63</v>
      </c>
      <c r="E33" s="64"/>
      <c r="F33" s="65"/>
      <c r="G33" s="66"/>
      <c r="H33" s="65"/>
      <c r="I33" s="66"/>
      <c r="J33" s="65"/>
      <c r="K33" s="66"/>
      <c r="L33" s="65"/>
      <c r="M33" s="66"/>
      <c r="N33" s="65"/>
      <c r="O33" s="66"/>
      <c r="P33" s="67"/>
      <c r="Q33" s="68"/>
      <c r="R33" s="36"/>
      <c r="T33" s="36"/>
      <c r="U33" s="36"/>
      <c r="V33" s="36"/>
      <c r="W33" s="36"/>
      <c r="X33" s="36"/>
    </row>
    <row r="34" spans="1:24">
      <c r="A34" s="33" t="s">
        <v>64</v>
      </c>
      <c r="B34" s="34" t="s">
        <v>65</v>
      </c>
      <c r="C34" s="48">
        <v>1</v>
      </c>
      <c r="D34" s="49" t="s">
        <v>0</v>
      </c>
      <c r="E34" s="35"/>
      <c r="F34" s="27">
        <v>0.90281562216167122</v>
      </c>
      <c r="G34" s="50">
        <v>5.5821751431265896E-3</v>
      </c>
      <c r="H34" s="27">
        <v>7.6408787010506206E-3</v>
      </c>
      <c r="I34" s="50">
        <v>7.5313807531380752E-3</v>
      </c>
      <c r="J34" s="27">
        <v>4.7892720306513406E-3</v>
      </c>
      <c r="K34" s="50">
        <v>1.5449312267991323E-2</v>
      </c>
      <c r="L34" s="27">
        <v>1.811367895065584E-2</v>
      </c>
      <c r="M34" s="50">
        <v>1.0506208213944603E-2</v>
      </c>
      <c r="N34" s="27"/>
      <c r="O34" s="50"/>
      <c r="P34" s="28">
        <v>8.6837294332723948E-3</v>
      </c>
      <c r="Q34" s="29">
        <f t="shared" si="0"/>
        <v>0.10901247307283357</v>
      </c>
      <c r="R34" s="36"/>
      <c r="T34" s="36"/>
      <c r="U34" s="36"/>
      <c r="V34" s="36"/>
      <c r="W34" s="36"/>
      <c r="X34" s="36"/>
    </row>
    <row r="35" spans="1:24">
      <c r="A35" s="33" t="s">
        <v>66</v>
      </c>
      <c r="B35" s="34" t="s">
        <v>65</v>
      </c>
      <c r="C35" s="48">
        <v>2</v>
      </c>
      <c r="D35" s="49" t="s">
        <v>1</v>
      </c>
      <c r="E35" s="37"/>
      <c r="F35" s="51">
        <v>0</v>
      </c>
      <c r="G35" s="50">
        <v>6.677653200224812E-3</v>
      </c>
      <c r="H35" s="27">
        <v>4.1069723018147083E-2</v>
      </c>
      <c r="I35" s="50">
        <v>8.368200836820083E-3</v>
      </c>
      <c r="J35" s="27">
        <v>6.7049808429118776E-3</v>
      </c>
      <c r="K35" s="50">
        <v>1.500098631709198E-2</v>
      </c>
      <c r="L35" s="27">
        <v>1.9987507807620236E-2</v>
      </c>
      <c r="M35" s="50">
        <v>3.8204393505253106E-2</v>
      </c>
      <c r="N35" s="27"/>
      <c r="O35" s="50"/>
      <c r="P35" s="28">
        <v>2.8336380255941498E-2</v>
      </c>
      <c r="Q35" s="29">
        <f t="shared" si="0"/>
        <v>1.8261091753778966E-2</v>
      </c>
      <c r="R35" s="36"/>
      <c r="T35" s="36"/>
      <c r="U35" s="36"/>
      <c r="V35" s="36"/>
      <c r="W35" s="36"/>
      <c r="X35" s="36"/>
    </row>
    <row r="36" spans="1:24">
      <c r="A36" s="33" t="s">
        <v>67</v>
      </c>
      <c r="B36" s="34" t="s">
        <v>65</v>
      </c>
      <c r="C36" s="48">
        <v>3</v>
      </c>
      <c r="D36" s="49" t="s">
        <v>2</v>
      </c>
      <c r="E36" s="37"/>
      <c r="F36" s="27">
        <v>0</v>
      </c>
      <c r="G36" s="52">
        <v>0</v>
      </c>
      <c r="H36" s="27">
        <v>2.8653295128939827E-3</v>
      </c>
      <c r="I36" s="50">
        <v>5.0209205020920501E-3</v>
      </c>
      <c r="J36" s="27">
        <v>1.7241379310344827E-2</v>
      </c>
      <c r="K36" s="50">
        <v>1.5825906066746769E-2</v>
      </c>
      <c r="L36" s="27">
        <v>1.4990630855715179E-2</v>
      </c>
      <c r="M36" s="50">
        <v>6.6857688634192934E-3</v>
      </c>
      <c r="N36" s="27"/>
      <c r="O36" s="50"/>
      <c r="P36" s="28">
        <v>3.3820840950639856E-2</v>
      </c>
      <c r="Q36" s="29">
        <f t="shared" si="0"/>
        <v>1.0716752895761329E-2</v>
      </c>
      <c r="R36" s="36"/>
      <c r="T36" s="36"/>
      <c r="U36" s="36"/>
      <c r="V36" s="36"/>
      <c r="W36" s="36"/>
      <c r="X36" s="36"/>
    </row>
    <row r="37" spans="1:24">
      <c r="A37" s="33" t="s">
        <v>68</v>
      </c>
      <c r="B37" s="34" t="s">
        <v>65</v>
      </c>
      <c r="C37" s="48">
        <v>4</v>
      </c>
      <c r="D37" s="49" t="s">
        <v>3</v>
      </c>
      <c r="E37" s="37"/>
      <c r="F37" s="27">
        <v>1.2715712988192553E-2</v>
      </c>
      <c r="G37" s="50">
        <v>4.2018727911828327E-2</v>
      </c>
      <c r="H37" s="51">
        <v>0</v>
      </c>
      <c r="I37" s="50">
        <v>1.1715481171548118E-2</v>
      </c>
      <c r="J37" s="27">
        <v>1.3409961685823755E-2</v>
      </c>
      <c r="K37" s="50">
        <v>1.1468177824005164E-2</v>
      </c>
      <c r="L37" s="27">
        <v>0.1524047470331043</v>
      </c>
      <c r="M37" s="50">
        <v>6.0171919770773637E-2</v>
      </c>
      <c r="N37" s="27"/>
      <c r="O37" s="50"/>
      <c r="P37" s="28">
        <v>5.9414990859232176E-3</v>
      </c>
      <c r="Q37" s="29">
        <f t="shared" si="0"/>
        <v>3.4427358607911011E-2</v>
      </c>
      <c r="R37" s="36"/>
      <c r="T37" s="36"/>
      <c r="U37" s="36"/>
      <c r="V37" s="36"/>
      <c r="W37" s="36"/>
      <c r="X37" s="36"/>
    </row>
    <row r="38" spans="1:24">
      <c r="A38" s="33" t="s">
        <v>69</v>
      </c>
      <c r="B38" s="34" t="s">
        <v>65</v>
      </c>
      <c r="C38" s="48">
        <v>5</v>
      </c>
      <c r="D38" s="49" t="s">
        <v>4</v>
      </c>
      <c r="E38" s="37"/>
      <c r="F38" s="27">
        <v>1.8165304268846503E-3</v>
      </c>
      <c r="G38" s="50">
        <v>6.7538603694142531E-3</v>
      </c>
      <c r="H38" s="27">
        <v>3.8204393505253103E-3</v>
      </c>
      <c r="I38" s="52">
        <v>0</v>
      </c>
      <c r="J38" s="27">
        <v>2.681992337164751E-2</v>
      </c>
      <c r="K38" s="50">
        <v>1.8784857342682423E-2</v>
      </c>
      <c r="L38" s="27">
        <v>9.3691442848219866E-3</v>
      </c>
      <c r="M38" s="50">
        <v>1.3371537726838587E-2</v>
      </c>
      <c r="N38" s="27"/>
      <c r="O38" s="50"/>
      <c r="P38" s="28">
        <v>2.4223034734917732E-2</v>
      </c>
      <c r="Q38" s="29">
        <f t="shared" si="0"/>
        <v>1.1662147511970273E-2</v>
      </c>
      <c r="R38" s="36"/>
      <c r="T38" s="36"/>
      <c r="U38" s="36"/>
      <c r="V38" s="36"/>
      <c r="W38" s="36"/>
      <c r="X38" s="36"/>
    </row>
    <row r="39" spans="1:24">
      <c r="A39" s="33" t="s">
        <v>70</v>
      </c>
      <c r="B39" s="34" t="s">
        <v>65</v>
      </c>
      <c r="C39" s="48">
        <v>6</v>
      </c>
      <c r="D39" s="49" t="s">
        <v>5</v>
      </c>
      <c r="E39" s="37"/>
      <c r="F39" s="27">
        <v>0</v>
      </c>
      <c r="G39" s="50">
        <v>5.7250635853567924E-3</v>
      </c>
      <c r="H39" s="27">
        <v>3.8204393505253103E-3</v>
      </c>
      <c r="I39" s="50">
        <v>1.00418410041841E-2</v>
      </c>
      <c r="J39" s="51">
        <v>0</v>
      </c>
      <c r="K39" s="50">
        <v>1.5350680558793467E-2</v>
      </c>
      <c r="L39" s="27">
        <v>1.0618363522798251E-2</v>
      </c>
      <c r="M39" s="50">
        <v>6.4947468958930277E-2</v>
      </c>
      <c r="N39" s="27"/>
      <c r="O39" s="50"/>
      <c r="P39" s="28">
        <v>1.1425959780621574E-2</v>
      </c>
      <c r="Q39" s="29">
        <f t="shared" si="0"/>
        <v>1.3547757417912195E-2</v>
      </c>
      <c r="R39" s="36"/>
      <c r="T39" s="36"/>
      <c r="U39" s="36"/>
      <c r="V39" s="36"/>
      <c r="W39" s="36"/>
      <c r="X39" s="36"/>
    </row>
    <row r="40" spans="1:24">
      <c r="A40" s="33" t="s">
        <v>71</v>
      </c>
      <c r="B40" s="34" t="s">
        <v>65</v>
      </c>
      <c r="C40" s="48">
        <v>7</v>
      </c>
      <c r="D40" s="49" t="s">
        <v>6</v>
      </c>
      <c r="E40" s="37"/>
      <c r="F40" s="27">
        <v>9.0826521344232513E-4</v>
      </c>
      <c r="G40" s="50">
        <v>1.5279537422483024E-2</v>
      </c>
      <c r="H40" s="27">
        <v>4.7755491881566383E-3</v>
      </c>
      <c r="I40" s="50">
        <v>6.6945606694560665E-3</v>
      </c>
      <c r="J40" s="27">
        <v>3.8314176245210726E-3</v>
      </c>
      <c r="K40" s="52">
        <v>0</v>
      </c>
      <c r="L40" s="27">
        <v>5.6839475327920053E-2</v>
      </c>
      <c r="M40" s="50">
        <v>3.5339063992359122E-2</v>
      </c>
      <c r="N40" s="27"/>
      <c r="O40" s="50"/>
      <c r="P40" s="28">
        <v>1.2797074954296161E-2</v>
      </c>
      <c r="Q40" s="29">
        <f t="shared" si="0"/>
        <v>1.5162771599181606E-2</v>
      </c>
      <c r="R40" s="36"/>
      <c r="T40" s="36"/>
      <c r="U40" s="36"/>
      <c r="V40" s="36"/>
      <c r="W40" s="36"/>
      <c r="X40" s="36"/>
    </row>
    <row r="41" spans="1:24">
      <c r="A41" s="33" t="s">
        <v>72</v>
      </c>
      <c r="B41" s="34" t="s">
        <v>65</v>
      </c>
      <c r="C41" s="48">
        <v>8</v>
      </c>
      <c r="D41" s="49" t="s">
        <v>7</v>
      </c>
      <c r="E41" s="37"/>
      <c r="F41" s="27">
        <v>1.2715712988192553E-2</v>
      </c>
      <c r="G41" s="50">
        <v>2.2014345999599911E-2</v>
      </c>
      <c r="H41" s="27">
        <v>0.69914040114613185</v>
      </c>
      <c r="I41" s="50">
        <v>2.3430962343096235E-2</v>
      </c>
      <c r="J41" s="27">
        <v>2.681992337164751E-2</v>
      </c>
      <c r="K41" s="50">
        <v>0.27526316733317835</v>
      </c>
      <c r="L41" s="51">
        <v>0</v>
      </c>
      <c r="M41" s="50">
        <v>3.0563514804202482E-2</v>
      </c>
      <c r="N41" s="27"/>
      <c r="O41" s="50"/>
      <c r="P41" s="28">
        <v>0.73034734917733091</v>
      </c>
      <c r="Q41" s="29">
        <f t="shared" si="0"/>
        <v>0.20225504190704222</v>
      </c>
      <c r="R41" s="36"/>
      <c r="T41" s="36"/>
      <c r="U41" s="36"/>
      <c r="V41" s="36"/>
      <c r="W41" s="36"/>
      <c r="X41" s="36"/>
    </row>
    <row r="42" spans="1:24">
      <c r="A42" s="33" t="s">
        <v>73</v>
      </c>
      <c r="B42" s="34" t="s">
        <v>65</v>
      </c>
      <c r="C42" s="48">
        <v>9</v>
      </c>
      <c r="D42" s="49" t="s">
        <v>8</v>
      </c>
      <c r="E42" s="37"/>
      <c r="F42" s="27">
        <v>0</v>
      </c>
      <c r="G42" s="50">
        <v>6.525238861845928E-3</v>
      </c>
      <c r="H42" s="27">
        <v>8.5959885386819486E-3</v>
      </c>
      <c r="I42" s="50">
        <v>2.6778242677824266E-2</v>
      </c>
      <c r="J42" s="27">
        <v>0.25191570881226055</v>
      </c>
      <c r="K42" s="50">
        <v>1.3727740616537849E-2</v>
      </c>
      <c r="L42" s="27">
        <v>1.6239850093691444E-2</v>
      </c>
      <c r="M42" s="52">
        <v>0</v>
      </c>
      <c r="N42" s="27"/>
      <c r="O42" s="50"/>
      <c r="P42" s="28">
        <v>6.855575868372943E-3</v>
      </c>
      <c r="Q42" s="29">
        <f t="shared" si="0"/>
        <v>3.6737593941023883E-2</v>
      </c>
      <c r="R42" s="36"/>
      <c r="T42" s="36"/>
      <c r="U42" s="36"/>
      <c r="V42" s="36"/>
      <c r="W42" s="36"/>
      <c r="X42" s="36"/>
    </row>
    <row r="43" spans="1:24">
      <c r="A43" s="33" t="s">
        <v>74</v>
      </c>
      <c r="B43" s="34" t="s">
        <v>65</v>
      </c>
      <c r="C43" s="48">
        <v>10</v>
      </c>
      <c r="D43" s="49" t="s">
        <v>9</v>
      </c>
      <c r="E43" s="37"/>
      <c r="F43" s="27">
        <v>6.3578564940962763E-3</v>
      </c>
      <c r="G43" s="50">
        <v>5.5345456623831883E-3</v>
      </c>
      <c r="H43" s="27">
        <v>4.7755491881566383E-3</v>
      </c>
      <c r="I43" s="50">
        <v>1.0878661087866108E-2</v>
      </c>
      <c r="J43" s="27">
        <v>2.1072796934865901E-2</v>
      </c>
      <c r="K43" s="50">
        <v>1.2328963649731904E-2</v>
      </c>
      <c r="L43" s="27">
        <v>1.2492192379762648E-2</v>
      </c>
      <c r="M43" s="50">
        <v>7.6408787010506206E-3</v>
      </c>
      <c r="N43" s="51"/>
      <c r="O43" s="50"/>
      <c r="P43" s="28">
        <v>8.6837294332723948E-3</v>
      </c>
      <c r="Q43" s="29">
        <f t="shared" si="0"/>
        <v>9.9739081701317421E-3</v>
      </c>
      <c r="R43" s="36"/>
      <c r="T43" s="36"/>
      <c r="U43" s="36"/>
      <c r="V43" s="36"/>
      <c r="W43" s="36"/>
      <c r="X43" s="36"/>
    </row>
    <row r="44" spans="1:24">
      <c r="A44" s="33" t="s">
        <v>75</v>
      </c>
      <c r="B44" s="34" t="s">
        <v>65</v>
      </c>
      <c r="C44" s="48">
        <v>11</v>
      </c>
      <c r="D44" s="49" t="s">
        <v>10</v>
      </c>
      <c r="E44" s="37"/>
      <c r="F44" s="27">
        <v>1.8165304268846503E-3</v>
      </c>
      <c r="G44" s="50">
        <v>3.1816493136591823E-3</v>
      </c>
      <c r="H44" s="27">
        <v>4.7755491881566383E-3</v>
      </c>
      <c r="I44" s="50">
        <v>1.4225941422594143E-2</v>
      </c>
      <c r="J44" s="27">
        <v>0.44252873563218392</v>
      </c>
      <c r="K44" s="50">
        <v>1.1916503774904509E-2</v>
      </c>
      <c r="L44" s="27">
        <v>1.7489069331667707E-2</v>
      </c>
      <c r="M44" s="50">
        <v>0.30372492836676218</v>
      </c>
      <c r="N44" s="27"/>
      <c r="O44" s="52"/>
      <c r="P44" s="28">
        <v>6.855575868372943E-3</v>
      </c>
      <c r="Q44" s="29">
        <f t="shared" si="0"/>
        <v>8.9612720369465104E-2</v>
      </c>
      <c r="R44" s="36"/>
      <c r="T44" s="36"/>
      <c r="U44" s="36"/>
      <c r="V44" s="36"/>
      <c r="W44" s="36"/>
      <c r="X44" s="36"/>
    </row>
    <row r="45" spans="1:24">
      <c r="A45" s="33" t="s">
        <v>76</v>
      </c>
      <c r="B45" s="34" t="s">
        <v>65</v>
      </c>
      <c r="C45" s="48">
        <v>12</v>
      </c>
      <c r="D45" s="49" t="s">
        <v>11</v>
      </c>
      <c r="E45" s="37"/>
      <c r="F45" s="27">
        <v>1.8165304268846503E-3</v>
      </c>
      <c r="G45" s="50">
        <v>9.9155053011612121E-2</v>
      </c>
      <c r="H45" s="27">
        <v>9.5510983763132766E-3</v>
      </c>
      <c r="I45" s="50">
        <v>0.14058577405857742</v>
      </c>
      <c r="J45" s="27">
        <v>6.3218390804597707E-2</v>
      </c>
      <c r="K45" s="50">
        <v>7.886053476319424E-2</v>
      </c>
      <c r="L45" s="27">
        <v>0.50218613366645848</v>
      </c>
      <c r="M45" s="50">
        <v>8.2139446036294167E-2</v>
      </c>
      <c r="N45" s="27"/>
      <c r="O45" s="50"/>
      <c r="P45" s="53">
        <v>0</v>
      </c>
      <c r="Q45" s="29">
        <f t="shared" si="0"/>
        <v>0.10861255123821467</v>
      </c>
      <c r="R45" s="36"/>
      <c r="T45" s="36"/>
      <c r="U45" s="36"/>
      <c r="V45" s="36"/>
      <c r="W45" s="36"/>
      <c r="X45" s="36"/>
    </row>
    <row r="46" spans="1:24">
      <c r="A46" s="33" t="s">
        <v>77</v>
      </c>
      <c r="B46" s="34" t="s">
        <v>65</v>
      </c>
      <c r="C46" s="48">
        <v>13</v>
      </c>
      <c r="D46" s="49" t="s">
        <v>12</v>
      </c>
      <c r="E46" s="37"/>
      <c r="F46" s="27">
        <v>4.5413260672116261E-3</v>
      </c>
      <c r="G46" s="50">
        <v>0.16485515874905926</v>
      </c>
      <c r="H46" s="27">
        <v>2.8653295128939827E-3</v>
      </c>
      <c r="I46" s="50">
        <v>3.5146443514644354E-2</v>
      </c>
      <c r="J46" s="27">
        <v>1.532567049808429E-2</v>
      </c>
      <c r="K46" s="50">
        <v>1.8085468859279454E-2</v>
      </c>
      <c r="L46" s="27">
        <v>0.26108682073703937</v>
      </c>
      <c r="M46" s="50">
        <v>1.7191977077363897E-2</v>
      </c>
      <c r="N46" s="27"/>
      <c r="O46" s="50"/>
      <c r="P46" s="28">
        <v>1.736745886654479E-2</v>
      </c>
      <c r="Q46" s="29">
        <f t="shared" si="0"/>
        <v>5.9607294875791222E-2</v>
      </c>
      <c r="R46" s="36"/>
      <c r="T46" s="36"/>
      <c r="U46" s="36"/>
      <c r="V46" s="36"/>
      <c r="W46" s="36"/>
      <c r="X46" s="36"/>
    </row>
    <row r="47" spans="1:24">
      <c r="A47" s="33" t="s">
        <v>78</v>
      </c>
      <c r="B47" s="34" t="s">
        <v>65</v>
      </c>
      <c r="C47" s="48">
        <v>14</v>
      </c>
      <c r="D47" s="49" t="s">
        <v>13</v>
      </c>
      <c r="E47" s="37"/>
      <c r="F47" s="27">
        <v>4.5413260672116261E-3</v>
      </c>
      <c r="G47" s="50">
        <v>0.16631262085980739</v>
      </c>
      <c r="H47" s="27">
        <v>1.0506208213944603E-2</v>
      </c>
      <c r="I47" s="50">
        <v>3.5146443514644354E-2</v>
      </c>
      <c r="J47" s="27">
        <v>1.7241379310344827E-2</v>
      </c>
      <c r="K47" s="50">
        <v>2.5940139519035919E-2</v>
      </c>
      <c r="L47" s="27">
        <v>0.26233603997501559</v>
      </c>
      <c r="M47" s="50">
        <v>1.3371537726838587E-2</v>
      </c>
      <c r="N47" s="27"/>
      <c r="O47" s="50"/>
      <c r="P47" s="28">
        <v>2.8336380255941498E-2</v>
      </c>
      <c r="Q47" s="29">
        <f t="shared" si="0"/>
        <v>6.2636897271420494E-2</v>
      </c>
      <c r="R47" s="36"/>
      <c r="T47" s="36"/>
      <c r="U47" s="36"/>
      <c r="V47" s="36"/>
      <c r="W47" s="36"/>
      <c r="X47" s="36"/>
    </row>
    <row r="48" spans="1:24">
      <c r="A48" s="33" t="s">
        <v>79</v>
      </c>
      <c r="B48" s="34" t="s">
        <v>65</v>
      </c>
      <c r="C48" s="48">
        <v>15</v>
      </c>
      <c r="D48" s="49" t="s">
        <v>14</v>
      </c>
      <c r="E48" s="37"/>
      <c r="F48" s="27">
        <v>9.0826521344232513E-4</v>
      </c>
      <c r="G48" s="50">
        <v>0.13102870152509594</v>
      </c>
      <c r="H48" s="27">
        <v>4.7755491881566383E-3</v>
      </c>
      <c r="I48" s="50">
        <v>8.368200836820083E-3</v>
      </c>
      <c r="J48" s="27">
        <v>1.0536398467432951E-2</v>
      </c>
      <c r="K48" s="50">
        <v>2.5016588060183271E-2</v>
      </c>
      <c r="L48" s="27">
        <v>0.15490318550905685</v>
      </c>
      <c r="M48" s="50">
        <v>1.2416427889207259E-2</v>
      </c>
      <c r="N48" s="27"/>
      <c r="O48" s="50"/>
      <c r="P48" s="28">
        <v>2.0109689213893969E-2</v>
      </c>
      <c r="Q48" s="29">
        <f t="shared" si="0"/>
        <v>4.0895889544809917E-2</v>
      </c>
      <c r="R48" s="36"/>
      <c r="T48" s="36"/>
      <c r="U48" s="36"/>
      <c r="V48" s="36"/>
      <c r="W48" s="36"/>
      <c r="X48" s="36"/>
    </row>
    <row r="49" spans="1:24">
      <c r="A49" s="33" t="s">
        <v>80</v>
      </c>
      <c r="B49" s="34" t="s">
        <v>65</v>
      </c>
      <c r="C49" s="48">
        <v>16</v>
      </c>
      <c r="D49" s="49" t="s">
        <v>15</v>
      </c>
      <c r="E49" s="37"/>
      <c r="F49" s="27">
        <v>1.8165304268846503E-3</v>
      </c>
      <c r="G49" s="50">
        <v>1.4488888042142566E-2</v>
      </c>
      <c r="H49" s="27">
        <v>9.5510983763132757E-4</v>
      </c>
      <c r="I49" s="50">
        <v>1.00418410041841E-2</v>
      </c>
      <c r="J49" s="27">
        <v>3.8314176245210726E-3</v>
      </c>
      <c r="K49" s="50">
        <v>0.11141796531750445</v>
      </c>
      <c r="L49" s="27">
        <v>7.0580886945658963E-2</v>
      </c>
      <c r="M49" s="50">
        <v>1.9102196752626553E-2</v>
      </c>
      <c r="N49" s="27"/>
      <c r="O49" s="50"/>
      <c r="P49" s="28">
        <v>1.1882998171846435E-2</v>
      </c>
      <c r="Q49" s="29">
        <f t="shared" si="0"/>
        <v>2.7124203791444462E-2</v>
      </c>
      <c r="R49" s="36"/>
      <c r="T49" s="36"/>
      <c r="U49" s="36"/>
      <c r="V49" s="36"/>
      <c r="W49" s="36"/>
      <c r="X49" s="36"/>
    </row>
    <row r="50" spans="1:24">
      <c r="A50" s="33" t="s">
        <v>81</v>
      </c>
      <c r="B50" s="34" t="s">
        <v>65</v>
      </c>
      <c r="C50" s="48">
        <v>17</v>
      </c>
      <c r="D50" s="49" t="s">
        <v>16</v>
      </c>
      <c r="E50" s="37"/>
      <c r="F50" s="27">
        <v>0</v>
      </c>
      <c r="G50" s="50">
        <v>1.6575059298703525E-3</v>
      </c>
      <c r="H50" s="27">
        <v>9.5510983763132757E-4</v>
      </c>
      <c r="I50" s="50">
        <v>4.1841004184100415E-3</v>
      </c>
      <c r="J50" s="27">
        <v>6.7049808429118776E-3</v>
      </c>
      <c r="K50" s="50">
        <v>4.0887326722019975E-3</v>
      </c>
      <c r="L50" s="27">
        <v>1.1867582760774516E-2</v>
      </c>
      <c r="M50" s="50">
        <v>5.7306590257879654E-3</v>
      </c>
      <c r="N50" s="27"/>
      <c r="O50" s="50"/>
      <c r="P50" s="28">
        <v>6.3985374771480807E-3</v>
      </c>
      <c r="Q50" s="29">
        <f t="shared" si="0"/>
        <v>4.6208009960817956E-3</v>
      </c>
      <c r="R50" s="36"/>
      <c r="T50" s="36"/>
      <c r="U50" s="36"/>
      <c r="V50" s="36"/>
      <c r="W50" s="36"/>
      <c r="X50" s="36"/>
    </row>
    <row r="51" spans="1:24">
      <c r="A51" s="33" t="s">
        <v>82</v>
      </c>
      <c r="B51" s="34" t="s">
        <v>65</v>
      </c>
      <c r="C51" s="48">
        <v>18</v>
      </c>
      <c r="D51" s="49" t="s">
        <v>17</v>
      </c>
      <c r="E51" s="37"/>
      <c r="F51" s="27">
        <v>0</v>
      </c>
      <c r="G51" s="50">
        <v>2.3157453537441537E-2</v>
      </c>
      <c r="H51" s="27">
        <v>1.9102196752626551E-3</v>
      </c>
      <c r="I51" s="50">
        <v>0.11297071129707113</v>
      </c>
      <c r="J51" s="27">
        <v>8.3333333333333329E-2</v>
      </c>
      <c r="K51" s="50">
        <v>1.0706023707476286E-2</v>
      </c>
      <c r="L51" s="27">
        <v>2.4984384759525295E-2</v>
      </c>
      <c r="M51" s="50">
        <v>1.9102196752626553E-2</v>
      </c>
      <c r="N51" s="27"/>
      <c r="O51" s="50"/>
      <c r="P51" s="28">
        <v>2.4223034734917732E-2</v>
      </c>
      <c r="Q51" s="29">
        <f t="shared" si="0"/>
        <v>3.3376373088628272E-2</v>
      </c>
      <c r="R51" s="36"/>
      <c r="T51" s="36"/>
      <c r="U51" s="36"/>
      <c r="V51" s="36"/>
      <c r="W51" s="36"/>
      <c r="X51" s="36"/>
    </row>
    <row r="52" spans="1:24">
      <c r="A52" s="33" t="s">
        <v>83</v>
      </c>
      <c r="B52" s="34" t="s">
        <v>65</v>
      </c>
      <c r="C52" s="48">
        <v>19</v>
      </c>
      <c r="D52" s="49" t="s">
        <v>18</v>
      </c>
      <c r="E52" s="37"/>
      <c r="F52" s="27">
        <v>5.9945504087193457E-2</v>
      </c>
      <c r="G52" s="50">
        <v>0.43285672099602729</v>
      </c>
      <c r="H52" s="27">
        <v>4.2024832855778411E-2</v>
      </c>
      <c r="I52" s="50">
        <v>0.23682008368200838</v>
      </c>
      <c r="J52" s="27">
        <v>0.25766283524904215</v>
      </c>
      <c r="K52" s="50">
        <v>0.10913150296791782</v>
      </c>
      <c r="L52" s="27">
        <v>0.7657713928794504</v>
      </c>
      <c r="M52" s="50">
        <v>0.17765042979942694</v>
      </c>
      <c r="N52" s="27"/>
      <c r="O52" s="50"/>
      <c r="P52" s="28">
        <v>9.3692870201096901E-2</v>
      </c>
      <c r="Q52" s="29">
        <f t="shared" si="0"/>
        <v>0.24172846363532688</v>
      </c>
      <c r="R52" s="36"/>
      <c r="T52" s="36"/>
      <c r="U52" s="36"/>
      <c r="V52" s="36"/>
      <c r="W52" s="36"/>
      <c r="X52" s="36"/>
    </row>
    <row r="53" spans="1:24">
      <c r="A53" s="33" t="s">
        <v>84</v>
      </c>
      <c r="B53" s="34" t="s">
        <v>65</v>
      </c>
      <c r="C53" s="48">
        <v>20</v>
      </c>
      <c r="D53" s="49" t="s">
        <v>19</v>
      </c>
      <c r="E53" s="37"/>
      <c r="F53" s="27">
        <v>0.71934604904632149</v>
      </c>
      <c r="G53" s="50">
        <v>2.1147489450070014E-2</v>
      </c>
      <c r="H53" s="27">
        <v>3.9159503342884434E-2</v>
      </c>
      <c r="I53" s="50">
        <v>5.8577405857740588E-3</v>
      </c>
      <c r="J53" s="27">
        <v>1.6283524904214558E-2</v>
      </c>
      <c r="K53" s="50">
        <v>5.9358355899072858E-3</v>
      </c>
      <c r="L53" s="27">
        <v>3.1855090568394751E-2</v>
      </c>
      <c r="M53" s="50">
        <v>3.8204393505253103E-3</v>
      </c>
      <c r="N53" s="27"/>
      <c r="O53" s="50"/>
      <c r="P53" s="28">
        <v>7.3126142595978062E-3</v>
      </c>
      <c r="Q53" s="29">
        <f t="shared" si="0"/>
        <v>9.4524254121965537E-2</v>
      </c>
      <c r="R53" s="36"/>
      <c r="T53" s="36"/>
      <c r="U53" s="36"/>
      <c r="V53" s="36"/>
      <c r="W53" s="36"/>
      <c r="X53" s="36"/>
    </row>
    <row r="54" spans="1:24">
      <c r="A54" s="33" t="s">
        <v>85</v>
      </c>
      <c r="B54" s="34" t="s">
        <v>65</v>
      </c>
      <c r="C54" s="48">
        <v>21</v>
      </c>
      <c r="D54" s="49" t="s">
        <v>20</v>
      </c>
      <c r="E54" s="37"/>
      <c r="F54" s="27">
        <v>9.0826521344232513E-4</v>
      </c>
      <c r="G54" s="50">
        <v>3.4159863589167137E-2</v>
      </c>
      <c r="H54" s="27">
        <v>1.9102196752626551E-3</v>
      </c>
      <c r="I54" s="50">
        <v>1.0878661087866108E-2</v>
      </c>
      <c r="J54" s="27">
        <v>1.6283524904214558E-2</v>
      </c>
      <c r="K54" s="50">
        <v>6.6890231874181805E-3</v>
      </c>
      <c r="L54" s="27">
        <v>0.10118675827607745</v>
      </c>
      <c r="M54" s="50">
        <v>8.5959885386819486E-3</v>
      </c>
      <c r="N54" s="27"/>
      <c r="O54" s="50"/>
      <c r="P54" s="28">
        <v>6.3985374771480807E-3</v>
      </c>
      <c r="Q54" s="29">
        <f t="shared" si="0"/>
        <v>2.0778982438808716E-2</v>
      </c>
      <c r="R54" s="36"/>
      <c r="T54" s="36"/>
      <c r="U54" s="36"/>
      <c r="V54" s="36"/>
      <c r="W54" s="36"/>
      <c r="X54" s="36"/>
    </row>
    <row r="55" spans="1:24">
      <c r="A55" s="33" t="s">
        <v>86</v>
      </c>
      <c r="B55" s="34" t="s">
        <v>65</v>
      </c>
      <c r="C55" s="48">
        <v>22</v>
      </c>
      <c r="D55" s="49" t="s">
        <v>58</v>
      </c>
      <c r="E55" s="37"/>
      <c r="F55" s="27">
        <v>8.1743869209809257E-3</v>
      </c>
      <c r="G55" s="50">
        <v>5.734589481505472E-2</v>
      </c>
      <c r="H55" s="27">
        <v>2.7698185291308502E-2</v>
      </c>
      <c r="I55" s="50">
        <v>5.5230125523012555E-2</v>
      </c>
      <c r="J55" s="27">
        <v>3.1609195402298854E-2</v>
      </c>
      <c r="K55" s="50">
        <v>6.9669852769757715E-3</v>
      </c>
      <c r="L55" s="27">
        <v>5.8088694565896312E-2</v>
      </c>
      <c r="M55" s="50">
        <v>5.6351480420248332E-2</v>
      </c>
      <c r="N55" s="27"/>
      <c r="O55" s="50"/>
      <c r="P55" s="28">
        <v>2.056672760511883E-2</v>
      </c>
      <c r="Q55" s="29">
        <f t="shared" si="0"/>
        <v>3.5781297313432756E-2</v>
      </c>
      <c r="R55" s="36"/>
      <c r="T55" s="36"/>
      <c r="U55" s="36"/>
      <c r="V55" s="36"/>
      <c r="W55" s="36"/>
      <c r="X55" s="36"/>
    </row>
    <row r="56" spans="1:24">
      <c r="A56" s="33" t="s">
        <v>87</v>
      </c>
      <c r="B56" s="34" t="s">
        <v>65</v>
      </c>
      <c r="C56" s="48">
        <v>23</v>
      </c>
      <c r="D56" s="49" t="s">
        <v>21</v>
      </c>
      <c r="E56" s="37"/>
      <c r="F56" s="27">
        <v>2.7247956403269754E-3</v>
      </c>
      <c r="G56" s="50">
        <v>2.9816054945368984E-3</v>
      </c>
      <c r="H56" s="27">
        <v>9.5510983763132757E-4</v>
      </c>
      <c r="I56" s="50">
        <v>3.3472803347280333E-3</v>
      </c>
      <c r="J56" s="27">
        <v>1.2452107279693486E-2</v>
      </c>
      <c r="K56" s="50">
        <v>4.5460251421193271E-3</v>
      </c>
      <c r="L56" s="27">
        <v>1.3741411617738912E-2</v>
      </c>
      <c r="M56" s="50">
        <v>2.8653295128939827E-3</v>
      </c>
      <c r="N56" s="27"/>
      <c r="O56" s="50"/>
      <c r="P56" s="28">
        <v>4.1133455210237667E-3</v>
      </c>
      <c r="Q56" s="29">
        <f t="shared" si="0"/>
        <v>5.3030011534103017E-3</v>
      </c>
      <c r="R56" s="36"/>
      <c r="T56" s="36"/>
      <c r="U56" s="36"/>
      <c r="V56" s="36"/>
      <c r="W56" s="36"/>
      <c r="X56" s="36"/>
    </row>
    <row r="57" spans="1:24">
      <c r="A57" s="33" t="s">
        <v>88</v>
      </c>
      <c r="B57" s="34" t="s">
        <v>65</v>
      </c>
      <c r="C57" s="48">
        <v>24</v>
      </c>
      <c r="D57" s="49" t="s">
        <v>22</v>
      </c>
      <c r="E57" s="37"/>
      <c r="F57" s="27">
        <v>2.4523160762942781E-2</v>
      </c>
      <c r="G57" s="50">
        <v>0.25572268211131949</v>
      </c>
      <c r="H57" s="27">
        <v>7.8319006685768869E-2</v>
      </c>
      <c r="I57" s="50">
        <v>0.35146443514644349</v>
      </c>
      <c r="J57" s="27">
        <v>7.5670498084291188E-2</v>
      </c>
      <c r="K57" s="50">
        <v>0.21195057654717331</v>
      </c>
      <c r="L57" s="27">
        <v>2.9356652092442224E-2</v>
      </c>
      <c r="M57" s="50">
        <v>0.26456542502387775</v>
      </c>
      <c r="N57" s="27"/>
      <c r="O57" s="50"/>
      <c r="P57" s="28">
        <v>5.2559414990859227E-2</v>
      </c>
      <c r="Q57" s="29">
        <f t="shared" si="0"/>
        <v>0.14934798349390205</v>
      </c>
      <c r="R57" s="36"/>
      <c r="T57" s="36"/>
      <c r="U57" s="36"/>
      <c r="V57" s="36"/>
      <c r="W57" s="36"/>
      <c r="X57" s="36"/>
    </row>
    <row r="58" spans="1:24">
      <c r="A58" s="33" t="s">
        <v>89</v>
      </c>
      <c r="B58" s="34" t="s">
        <v>65</v>
      </c>
      <c r="C58" s="48">
        <v>25</v>
      </c>
      <c r="D58" s="49" t="s">
        <v>23</v>
      </c>
      <c r="E58" s="37"/>
      <c r="F58" s="27">
        <v>1.2715712988192553E-2</v>
      </c>
      <c r="G58" s="50">
        <v>0.19211827352658184</v>
      </c>
      <c r="H58" s="27">
        <v>0.14899713467048711</v>
      </c>
      <c r="I58" s="50">
        <v>0.15983263598326361</v>
      </c>
      <c r="J58" s="27">
        <v>0.11877394636015326</v>
      </c>
      <c r="K58" s="50">
        <v>0.26670910819001864</v>
      </c>
      <c r="L58" s="27">
        <v>4.4971892567145531E-2</v>
      </c>
      <c r="M58" s="50">
        <v>0.18433619866284623</v>
      </c>
      <c r="N58" s="27"/>
      <c r="O58" s="50"/>
      <c r="P58" s="28">
        <v>0.13855970829535097</v>
      </c>
      <c r="Q58" s="29">
        <f t="shared" si="0"/>
        <v>0.14077940124933774</v>
      </c>
      <c r="R58" s="36"/>
      <c r="T58" s="36"/>
      <c r="U58" s="36"/>
      <c r="V58" s="36"/>
      <c r="W58" s="36"/>
      <c r="X58" s="36"/>
    </row>
    <row r="59" spans="1:24">
      <c r="A59" s="54"/>
      <c r="B59" s="55"/>
      <c r="C59" s="56"/>
      <c r="D59" s="57" t="s">
        <v>32</v>
      </c>
      <c r="E59" s="58"/>
      <c r="F59" s="30">
        <f>SUM(F34:F58)</f>
        <v>1.7811080835603994</v>
      </c>
      <c r="G59" s="30">
        <f t="shared" ref="G59:M59" si="2">SUM(G34:G58)</f>
        <v>1.7162807091077084</v>
      </c>
      <c r="H59" s="30">
        <f t="shared" si="2"/>
        <v>1.151862464183381</v>
      </c>
      <c r="I59" s="30">
        <f t="shared" si="2"/>
        <v>1.294560669456067</v>
      </c>
      <c r="J59" s="30">
        <f t="shared" si="2"/>
        <v>1.5440613026819925</v>
      </c>
      <c r="K59" s="30">
        <f t="shared" si="2"/>
        <v>1.2911608055520698</v>
      </c>
      <c r="L59" s="30">
        <f t="shared" si="2"/>
        <v>2.6614615865084321</v>
      </c>
      <c r="M59" s="30">
        <f t="shared" si="2"/>
        <v>1.4383954154727794</v>
      </c>
      <c r="N59" s="30"/>
      <c r="O59" s="30"/>
      <c r="P59" s="30">
        <f t="shared" ref="P59" si="3">SUM(P34:P58)</f>
        <v>1.3094920666134497</v>
      </c>
      <c r="Q59" s="32">
        <f t="shared" si="0"/>
        <v>1.5764870114595866</v>
      </c>
      <c r="R59" s="59"/>
      <c r="T59" s="59"/>
      <c r="U59" s="59"/>
      <c r="V59" s="59"/>
      <c r="W59" s="59"/>
      <c r="X59" s="59"/>
    </row>
    <row r="60" spans="1:24">
      <c r="A60" s="33"/>
      <c r="B60" s="34"/>
      <c r="C60" s="48" t="s">
        <v>90</v>
      </c>
      <c r="D60" s="69" t="s">
        <v>91</v>
      </c>
      <c r="E60" s="37"/>
      <c r="F60" s="27"/>
      <c r="G60" s="50"/>
      <c r="H60" s="27"/>
      <c r="I60" s="50"/>
      <c r="J60" s="27"/>
      <c r="K60" s="50"/>
      <c r="L60" s="27"/>
      <c r="M60" s="50"/>
      <c r="N60" s="27"/>
      <c r="O60" s="50"/>
      <c r="P60" s="28"/>
      <c r="Q60" s="29"/>
      <c r="R60" s="36"/>
      <c r="T60" s="36"/>
      <c r="U60" s="36"/>
      <c r="V60" s="36"/>
      <c r="W60" s="36"/>
      <c r="X60" s="36"/>
    </row>
    <row r="61" spans="1:24">
      <c r="A61" s="33" t="s">
        <v>92</v>
      </c>
      <c r="B61" s="34" t="s">
        <v>93</v>
      </c>
      <c r="C61" s="48">
        <v>1</v>
      </c>
      <c r="D61" s="49" t="s">
        <v>0</v>
      </c>
      <c r="E61" s="35"/>
      <c r="F61" s="27">
        <v>9.0826521344232513E-4</v>
      </c>
      <c r="G61" s="50">
        <v>8.0712918067767231E-2</v>
      </c>
      <c r="H61" s="27">
        <v>5.730659025787966E-2</v>
      </c>
      <c r="I61" s="50">
        <v>4.1004184100418409E-2</v>
      </c>
      <c r="J61" s="27">
        <v>1.0536398467432951E-2</v>
      </c>
      <c r="K61" s="50">
        <v>1.150404390007711E-2</v>
      </c>
      <c r="L61" s="27">
        <v>0.1811367895065584</v>
      </c>
      <c r="M61" s="50">
        <v>3.8204393505253103E-3</v>
      </c>
      <c r="N61" s="27"/>
      <c r="O61" s="50"/>
      <c r="P61" s="28">
        <v>2.6063100137174212E-2</v>
      </c>
      <c r="Q61" s="29">
        <f t="shared" si="0"/>
        <v>4.5888081000141731E-2</v>
      </c>
      <c r="R61" s="36"/>
      <c r="T61" s="36"/>
      <c r="U61" s="36"/>
      <c r="V61" s="36"/>
      <c r="W61" s="36"/>
      <c r="X61" s="36"/>
    </row>
    <row r="62" spans="1:24">
      <c r="A62" s="33" t="s">
        <v>94</v>
      </c>
      <c r="B62" s="34" t="s">
        <v>93</v>
      </c>
      <c r="C62" s="48">
        <v>2</v>
      </c>
      <c r="D62" s="49" t="s">
        <v>1</v>
      </c>
      <c r="E62" s="37"/>
      <c r="F62" s="51">
        <v>0</v>
      </c>
      <c r="G62" s="50">
        <v>0.11023367023252714</v>
      </c>
      <c r="H62" s="27">
        <v>1.4326647564469915E-2</v>
      </c>
      <c r="I62" s="50">
        <v>0.13138075313807532</v>
      </c>
      <c r="J62" s="27">
        <v>8.6206896551724137E-3</v>
      </c>
      <c r="K62" s="50">
        <v>1.50547854311999E-2</v>
      </c>
      <c r="L62" s="27">
        <v>0.28107432854465958</v>
      </c>
      <c r="M62" s="50">
        <v>7.6408787010506206E-3</v>
      </c>
      <c r="N62" s="27"/>
      <c r="O62" s="50"/>
      <c r="P62" s="28">
        <v>3.7494284407864654E-2</v>
      </c>
      <c r="Q62" s="29">
        <f t="shared" si="0"/>
        <v>6.7314004186113274E-2</v>
      </c>
      <c r="R62" s="36"/>
      <c r="T62" s="36"/>
      <c r="U62" s="36"/>
      <c r="V62" s="36"/>
      <c r="W62" s="36"/>
      <c r="X62" s="36"/>
    </row>
    <row r="63" spans="1:24">
      <c r="A63" s="33" t="s">
        <v>95</v>
      </c>
      <c r="B63" s="34" t="s">
        <v>93</v>
      </c>
      <c r="C63" s="48">
        <v>3</v>
      </c>
      <c r="D63" s="49" t="s">
        <v>2</v>
      </c>
      <c r="E63" s="37"/>
      <c r="F63" s="27">
        <v>9.0826521344232521E-3</v>
      </c>
      <c r="G63" s="52">
        <v>0</v>
      </c>
      <c r="H63" s="27">
        <v>4.7755491881566383E-3</v>
      </c>
      <c r="I63" s="50">
        <v>0.24351464435146444</v>
      </c>
      <c r="J63" s="27">
        <v>1.9157088122605363E-2</v>
      </c>
      <c r="K63" s="50">
        <v>1.5027885874145936E-2</v>
      </c>
      <c r="L63" s="27">
        <v>0.46783260462211118</v>
      </c>
      <c r="M63" s="50">
        <v>2.865329512893983E-2</v>
      </c>
      <c r="N63" s="27"/>
      <c r="O63" s="50"/>
      <c r="P63" s="28">
        <v>0.11385459533607682</v>
      </c>
      <c r="Q63" s="29">
        <f t="shared" si="0"/>
        <v>0.1002109238619915</v>
      </c>
      <c r="R63" s="36"/>
      <c r="T63" s="36"/>
      <c r="U63" s="36"/>
      <c r="V63" s="36"/>
      <c r="W63" s="36"/>
      <c r="X63" s="36"/>
    </row>
    <row r="64" spans="1:24">
      <c r="A64" s="33" t="s">
        <v>96</v>
      </c>
      <c r="B64" s="34" t="s">
        <v>93</v>
      </c>
      <c r="C64" s="48">
        <v>4</v>
      </c>
      <c r="D64" s="49" t="s">
        <v>3</v>
      </c>
      <c r="E64" s="37"/>
      <c r="F64" s="27">
        <v>9.9909173478655772E-2</v>
      </c>
      <c r="G64" s="50">
        <v>7.7550320546405427E-2</v>
      </c>
      <c r="H64" s="51">
        <v>0</v>
      </c>
      <c r="I64" s="50">
        <v>2.7615062761506277E-2</v>
      </c>
      <c r="J64" s="27">
        <v>6.7049808429118776E-3</v>
      </c>
      <c r="K64" s="50">
        <v>1.5207216254505676E-2</v>
      </c>
      <c r="L64" s="27">
        <v>0.1174266083697689</v>
      </c>
      <c r="M64" s="50">
        <v>8.5959885386819486E-3</v>
      </c>
      <c r="N64" s="27"/>
      <c r="O64" s="50"/>
      <c r="P64" s="28">
        <v>0.15043438500228623</v>
      </c>
      <c r="Q64" s="29">
        <f t="shared" si="0"/>
        <v>5.5938192866080233E-2</v>
      </c>
      <c r="R64" s="36"/>
      <c r="T64" s="36"/>
      <c r="U64" s="36"/>
      <c r="V64" s="36"/>
      <c r="W64" s="36"/>
      <c r="X64" s="36"/>
    </row>
    <row r="65" spans="1:24">
      <c r="A65" s="33" t="s">
        <v>97</v>
      </c>
      <c r="B65" s="34" t="s">
        <v>93</v>
      </c>
      <c r="C65" s="48">
        <v>5</v>
      </c>
      <c r="D65" s="49" t="s">
        <v>4</v>
      </c>
      <c r="E65" s="37"/>
      <c r="F65" s="27">
        <v>7.266121707538601E-3</v>
      </c>
      <c r="G65" s="50">
        <v>0.18231612638959002</v>
      </c>
      <c r="H65" s="27">
        <v>4.7755491881566383E-3</v>
      </c>
      <c r="I65" s="52">
        <v>0</v>
      </c>
      <c r="J65" s="27">
        <v>0.16187739463601533</v>
      </c>
      <c r="K65" s="50">
        <v>1.218549934544411E-2</v>
      </c>
      <c r="L65" s="27">
        <v>0.36289818863210493</v>
      </c>
      <c r="M65" s="50">
        <v>0.17574021012416427</v>
      </c>
      <c r="N65" s="27"/>
      <c r="O65" s="50"/>
      <c r="P65" s="28">
        <v>4.2524005486968448E-2</v>
      </c>
      <c r="Q65" s="29">
        <f t="shared" si="0"/>
        <v>0.1055092328344425</v>
      </c>
      <c r="R65" s="36"/>
      <c r="T65" s="36"/>
      <c r="U65" s="36"/>
      <c r="V65" s="36"/>
      <c r="W65" s="36"/>
      <c r="X65" s="36"/>
    </row>
    <row r="66" spans="1:24">
      <c r="A66" s="33" t="s">
        <v>98</v>
      </c>
      <c r="B66" s="34" t="s">
        <v>93</v>
      </c>
      <c r="C66" s="48">
        <v>6</v>
      </c>
      <c r="D66" s="49" t="s">
        <v>5</v>
      </c>
      <c r="E66" s="37"/>
      <c r="F66" s="27">
        <v>7.266121707538601E-3</v>
      </c>
      <c r="G66" s="50">
        <v>6.1632548081960822E-2</v>
      </c>
      <c r="H66" s="27">
        <v>9.5510983763132757E-4</v>
      </c>
      <c r="I66" s="50">
        <v>0.19079497907949791</v>
      </c>
      <c r="J66" s="51">
        <v>0</v>
      </c>
      <c r="K66" s="50">
        <v>8.1953983824399682E-3</v>
      </c>
      <c r="L66" s="27">
        <v>0.2004996876951905</v>
      </c>
      <c r="M66" s="50">
        <v>0.14422158548233047</v>
      </c>
      <c r="N66" s="27"/>
      <c r="O66" s="50"/>
      <c r="P66" s="28">
        <v>1.9204389574759947E-2</v>
      </c>
      <c r="Q66" s="29">
        <f t="shared" si="0"/>
        <v>7.0307757760149941E-2</v>
      </c>
      <c r="R66" s="36"/>
      <c r="T66" s="36"/>
      <c r="U66" s="36"/>
      <c r="V66" s="36"/>
      <c r="W66" s="36"/>
      <c r="X66" s="36"/>
    </row>
    <row r="67" spans="1:24">
      <c r="A67" s="33" t="s">
        <v>99</v>
      </c>
      <c r="B67" s="34" t="s">
        <v>93</v>
      </c>
      <c r="C67" s="48">
        <v>7</v>
      </c>
      <c r="D67" s="49" t="s">
        <v>6</v>
      </c>
      <c r="E67" s="37"/>
      <c r="F67" s="27">
        <v>6.3578564940962763E-3</v>
      </c>
      <c r="G67" s="50">
        <v>4.6810253674614444E-2</v>
      </c>
      <c r="H67" s="27">
        <v>2.8653295128939827E-3</v>
      </c>
      <c r="I67" s="50">
        <v>6.2761506276150625E-2</v>
      </c>
      <c r="J67" s="27">
        <v>9.5785440613026813E-3</v>
      </c>
      <c r="K67" s="52">
        <v>0</v>
      </c>
      <c r="L67" s="27">
        <v>0.13991255465334165</v>
      </c>
      <c r="M67" s="50">
        <v>8.5959885386819486E-3</v>
      </c>
      <c r="N67" s="27"/>
      <c r="O67" s="50"/>
      <c r="P67" s="28">
        <v>7.7732053040695026E-2</v>
      </c>
      <c r="Q67" s="29">
        <f t="shared" si="0"/>
        <v>3.9401565139086298E-2</v>
      </c>
      <c r="R67" s="36"/>
      <c r="T67" s="36"/>
      <c r="U67" s="36"/>
      <c r="V67" s="36"/>
      <c r="W67" s="36"/>
      <c r="X67" s="36"/>
    </row>
    <row r="68" spans="1:24">
      <c r="A68" s="33" t="s">
        <v>100</v>
      </c>
      <c r="B68" s="34" t="s">
        <v>93</v>
      </c>
      <c r="C68" s="48">
        <v>8</v>
      </c>
      <c r="D68" s="49" t="s">
        <v>7</v>
      </c>
      <c r="E68" s="37"/>
      <c r="F68" s="27">
        <v>0.45867393278837421</v>
      </c>
      <c r="G68" s="50">
        <v>0.47388475570839261</v>
      </c>
      <c r="H68" s="27">
        <v>3.0563514804202482E-2</v>
      </c>
      <c r="I68" s="50">
        <v>0.57322175732217573</v>
      </c>
      <c r="J68" s="27">
        <v>0.36494252873563221</v>
      </c>
      <c r="K68" s="50">
        <v>0.15304951311801743</v>
      </c>
      <c r="L68" s="51">
        <v>0</v>
      </c>
      <c r="M68" s="50">
        <v>0.47373447946513847</v>
      </c>
      <c r="N68" s="27"/>
      <c r="O68" s="50"/>
      <c r="P68" s="28">
        <v>2.3319615912208505E-2</v>
      </c>
      <c r="Q68" s="29">
        <f t="shared" si="0"/>
        <v>0.28348778865046026</v>
      </c>
      <c r="R68" s="36"/>
      <c r="T68" s="36"/>
      <c r="U68" s="36"/>
      <c r="V68" s="36"/>
      <c r="W68" s="36"/>
      <c r="X68" s="36"/>
    </row>
    <row r="69" spans="1:24">
      <c r="A69" s="33" t="s">
        <v>101</v>
      </c>
      <c r="B69" s="34" t="s">
        <v>93</v>
      </c>
      <c r="C69" s="48">
        <v>9</v>
      </c>
      <c r="D69" s="49" t="s">
        <v>8</v>
      </c>
      <c r="E69" s="37"/>
      <c r="F69" s="27">
        <v>9.0826521344232521E-3</v>
      </c>
      <c r="G69" s="50">
        <v>5.1496994579765115E-2</v>
      </c>
      <c r="H69" s="27">
        <v>1.9102196752626551E-3</v>
      </c>
      <c r="I69" s="50">
        <v>9.0376569037656909E-2</v>
      </c>
      <c r="J69" s="27">
        <v>3.8314176245210725E-2</v>
      </c>
      <c r="K69" s="50">
        <v>1.0983985797033876E-2</v>
      </c>
      <c r="L69" s="27">
        <v>0.15990006246096189</v>
      </c>
      <c r="M69" s="52">
        <v>0</v>
      </c>
      <c r="N69" s="27"/>
      <c r="O69" s="50"/>
      <c r="P69" s="28">
        <v>1.8747142203932327E-2</v>
      </c>
      <c r="Q69" s="29">
        <f t="shared" si="0"/>
        <v>4.2312422459360753E-2</v>
      </c>
      <c r="R69" s="36"/>
      <c r="T69" s="36"/>
      <c r="U69" s="36"/>
      <c r="V69" s="36"/>
      <c r="W69" s="36"/>
      <c r="X69" s="36"/>
    </row>
    <row r="70" spans="1:24">
      <c r="A70" s="33" t="s">
        <v>102</v>
      </c>
      <c r="B70" s="34" t="s">
        <v>93</v>
      </c>
      <c r="C70" s="48">
        <v>10</v>
      </c>
      <c r="D70" s="49" t="s">
        <v>9</v>
      </c>
      <c r="E70" s="37"/>
      <c r="F70" s="27">
        <v>2.7247956403269754E-3</v>
      </c>
      <c r="G70" s="50">
        <v>5.3183078198081497E-2</v>
      </c>
      <c r="H70" s="27">
        <v>1.9102196752626551E-3</v>
      </c>
      <c r="I70" s="50">
        <v>6.2761506276150625E-2</v>
      </c>
      <c r="J70" s="27">
        <v>2.0114942528735632E-2</v>
      </c>
      <c r="K70" s="50">
        <v>7.9712354069902992E-3</v>
      </c>
      <c r="L70" s="27">
        <v>0.13179262960649593</v>
      </c>
      <c r="M70" s="50">
        <v>4.5845272206303724E-2</v>
      </c>
      <c r="N70" s="51"/>
      <c r="O70" s="50"/>
      <c r="P70" s="28">
        <v>2.1033379058070414E-2</v>
      </c>
      <c r="Q70" s="29">
        <f t="shared" si="0"/>
        <v>3.8593006510713089E-2</v>
      </c>
      <c r="R70" s="36"/>
      <c r="T70" s="36"/>
      <c r="U70" s="36"/>
      <c r="V70" s="36"/>
      <c r="W70" s="36"/>
      <c r="X70" s="36"/>
    </row>
    <row r="71" spans="1:24">
      <c r="A71" s="33" t="s">
        <v>103</v>
      </c>
      <c r="B71" s="34" t="s">
        <v>93</v>
      </c>
      <c r="C71" s="48">
        <v>11</v>
      </c>
      <c r="D71" s="49" t="s">
        <v>10</v>
      </c>
      <c r="E71" s="37"/>
      <c r="F71" s="27">
        <v>6.3578564940962763E-3</v>
      </c>
      <c r="G71" s="50">
        <v>5.0592034445640505E-2</v>
      </c>
      <c r="H71" s="27">
        <v>6.6857688634192934E-3</v>
      </c>
      <c r="I71" s="50">
        <v>0.1196652719665272</v>
      </c>
      <c r="J71" s="27">
        <v>2.9693486590038315E-2</v>
      </c>
      <c r="K71" s="50">
        <v>8.0609005971701668E-3</v>
      </c>
      <c r="L71" s="27">
        <v>0.16801998750780761</v>
      </c>
      <c r="M71" s="50">
        <v>9.7421203438395415E-2</v>
      </c>
      <c r="N71" s="27"/>
      <c r="O71" s="52"/>
      <c r="P71" s="28">
        <v>2.1947873799725653E-2</v>
      </c>
      <c r="Q71" s="29">
        <f t="shared" si="0"/>
        <v>5.6493820411424492E-2</v>
      </c>
      <c r="R71" s="36"/>
      <c r="T71" s="36"/>
      <c r="U71" s="36"/>
      <c r="V71" s="36"/>
      <c r="W71" s="36"/>
      <c r="X71" s="36"/>
    </row>
    <row r="72" spans="1:24">
      <c r="A72" s="33" t="s">
        <v>104</v>
      </c>
      <c r="B72" s="34" t="s">
        <v>93</v>
      </c>
      <c r="C72" s="48">
        <v>12</v>
      </c>
      <c r="D72" s="49" t="s">
        <v>11</v>
      </c>
      <c r="E72" s="37"/>
      <c r="F72" s="27">
        <v>1.9073569482288829E-2</v>
      </c>
      <c r="G72" s="50">
        <v>7.6388161216266431E-2</v>
      </c>
      <c r="H72" s="27">
        <v>0.35148042024832854</v>
      </c>
      <c r="I72" s="50">
        <v>4.9372384937238493E-2</v>
      </c>
      <c r="J72" s="27">
        <v>1.532567049808429E-2</v>
      </c>
      <c r="K72" s="50">
        <v>8.2294711547083191E-2</v>
      </c>
      <c r="L72" s="27">
        <v>0.12929419113054341</v>
      </c>
      <c r="M72" s="50">
        <v>5.7306590257879654E-3</v>
      </c>
      <c r="N72" s="27"/>
      <c r="O72" s="50"/>
      <c r="P72" s="53">
        <v>0</v>
      </c>
      <c r="Q72" s="29">
        <f t="shared" ref="Q72:Q135" si="4">AVERAGE(E72:P72)</f>
        <v>8.0995529787291243E-2</v>
      </c>
      <c r="R72" s="36"/>
      <c r="T72" s="36"/>
      <c r="U72" s="36"/>
      <c r="V72" s="36"/>
      <c r="W72" s="36"/>
      <c r="X72" s="36"/>
    </row>
    <row r="73" spans="1:24">
      <c r="A73" s="33" t="s">
        <v>105</v>
      </c>
      <c r="B73" s="34" t="s">
        <v>93</v>
      </c>
      <c r="C73" s="48">
        <v>13</v>
      </c>
      <c r="D73" s="49" t="s">
        <v>12</v>
      </c>
      <c r="E73" s="37"/>
      <c r="F73" s="27">
        <v>9.0826521344232513E-4</v>
      </c>
      <c r="G73" s="50">
        <v>2.668203511245321E-2</v>
      </c>
      <c r="H73" s="27">
        <v>1.7191977077363897E-2</v>
      </c>
      <c r="I73" s="50">
        <v>2.5104602510460251E-3</v>
      </c>
      <c r="J73" s="27">
        <v>3.8314176245210726E-3</v>
      </c>
      <c r="K73" s="50">
        <v>1.5476211825045279E-2</v>
      </c>
      <c r="L73" s="27">
        <v>2.8107432854465958E-2</v>
      </c>
      <c r="M73" s="50">
        <v>4.7755491881566383E-3</v>
      </c>
      <c r="N73" s="27"/>
      <c r="O73" s="50"/>
      <c r="P73" s="28">
        <v>4.8468221307727474E-2</v>
      </c>
      <c r="Q73" s="29">
        <f t="shared" si="4"/>
        <v>1.6439063383802428E-2</v>
      </c>
      <c r="R73" s="36"/>
      <c r="T73" s="36"/>
      <c r="U73" s="36"/>
      <c r="V73" s="36"/>
      <c r="W73" s="36"/>
      <c r="X73" s="36"/>
    </row>
    <row r="74" spans="1:24">
      <c r="A74" s="33" t="s">
        <v>106</v>
      </c>
      <c r="B74" s="34" t="s">
        <v>93</v>
      </c>
      <c r="C74" s="48">
        <v>14</v>
      </c>
      <c r="D74" s="49" t="s">
        <v>13</v>
      </c>
      <c r="E74" s="37"/>
      <c r="F74" s="27">
        <v>1.2715712988192553E-2</v>
      </c>
      <c r="G74" s="50">
        <v>2.6758242281642648E-2</v>
      </c>
      <c r="H74" s="27">
        <v>3.8204393505253106E-2</v>
      </c>
      <c r="I74" s="50">
        <v>8.368200836820083E-3</v>
      </c>
      <c r="J74" s="27">
        <v>7.6628352490421452E-3</v>
      </c>
      <c r="K74" s="50">
        <v>1.8677259114466577E-2</v>
      </c>
      <c r="L74" s="27">
        <v>3.7476577139287946E-2</v>
      </c>
      <c r="M74" s="50">
        <v>1.1461318051575931E-2</v>
      </c>
      <c r="N74" s="27"/>
      <c r="O74" s="50"/>
      <c r="P74" s="28">
        <v>7.2702331961591218E-2</v>
      </c>
      <c r="Q74" s="29">
        <f t="shared" si="4"/>
        <v>2.6002985680874686E-2</v>
      </c>
      <c r="R74" s="36"/>
      <c r="T74" s="36"/>
      <c r="U74" s="36"/>
      <c r="V74" s="36"/>
      <c r="W74" s="36"/>
      <c r="X74" s="36"/>
    </row>
    <row r="75" spans="1:24">
      <c r="A75" s="33" t="s">
        <v>107</v>
      </c>
      <c r="B75" s="34" t="s">
        <v>93</v>
      </c>
      <c r="C75" s="48">
        <v>15</v>
      </c>
      <c r="D75" s="49" t="s">
        <v>14</v>
      </c>
      <c r="E75" s="37"/>
      <c r="F75" s="27">
        <v>7.3569482288828342E-2</v>
      </c>
      <c r="G75" s="50">
        <v>2.7796564961848791E-2</v>
      </c>
      <c r="H75" s="27">
        <v>2.6743075453677174E-2</v>
      </c>
      <c r="I75" s="50">
        <v>5.8577405857740588E-3</v>
      </c>
      <c r="J75" s="27">
        <v>5.7471264367816091E-3</v>
      </c>
      <c r="K75" s="50">
        <v>1.5888671699872674E-2</v>
      </c>
      <c r="L75" s="27">
        <v>3.9975015615240472E-2</v>
      </c>
      <c r="M75" s="50">
        <v>1.9102196752626551E-3</v>
      </c>
      <c r="N75" s="27"/>
      <c r="O75" s="50"/>
      <c r="P75" s="28">
        <v>5.0297210791037952E-2</v>
      </c>
      <c r="Q75" s="29">
        <f t="shared" si="4"/>
        <v>2.7531678612035967E-2</v>
      </c>
      <c r="R75" s="36"/>
      <c r="T75" s="36"/>
      <c r="U75" s="36"/>
      <c r="V75" s="36"/>
      <c r="W75" s="36"/>
      <c r="X75" s="36"/>
    </row>
    <row r="76" spans="1:24">
      <c r="A76" s="33" t="s">
        <v>108</v>
      </c>
      <c r="B76" s="34" t="s">
        <v>93</v>
      </c>
      <c r="C76" s="48">
        <v>16</v>
      </c>
      <c r="D76" s="49" t="s">
        <v>15</v>
      </c>
      <c r="E76" s="37"/>
      <c r="F76" s="27">
        <v>9.0826521344232513E-4</v>
      </c>
      <c r="G76" s="50">
        <v>4.0008763824456789E-3</v>
      </c>
      <c r="H76" s="27">
        <v>9.5510983763132766E-3</v>
      </c>
      <c r="I76" s="50">
        <v>3.3472803347280333E-3</v>
      </c>
      <c r="J76" s="27">
        <v>9.5785440613026815E-4</v>
      </c>
      <c r="K76" s="50">
        <v>6.0550902928465135E-2</v>
      </c>
      <c r="L76" s="27">
        <v>1.8738288569643973E-2</v>
      </c>
      <c r="M76" s="50">
        <v>1.6236867239732569E-2</v>
      </c>
      <c r="N76" s="27"/>
      <c r="O76" s="50"/>
      <c r="P76" s="28">
        <v>8.276177411979882E-2</v>
      </c>
      <c r="Q76" s="29">
        <f t="shared" si="4"/>
        <v>2.1894800841188899E-2</v>
      </c>
      <c r="R76" s="36"/>
      <c r="T76" s="36"/>
      <c r="U76" s="36"/>
      <c r="V76" s="36"/>
      <c r="W76" s="36"/>
      <c r="X76" s="36"/>
    </row>
    <row r="77" spans="1:24">
      <c r="A77" s="33" t="s">
        <v>109</v>
      </c>
      <c r="B77" s="34" t="s">
        <v>93</v>
      </c>
      <c r="C77" s="48">
        <v>17</v>
      </c>
      <c r="D77" s="49" t="s">
        <v>16</v>
      </c>
      <c r="E77" s="37"/>
      <c r="F77" s="27">
        <v>9.0826521344232513E-4</v>
      </c>
      <c r="G77" s="50">
        <v>3.013040951827544E-2</v>
      </c>
      <c r="H77" s="27">
        <v>3.8204393505253103E-3</v>
      </c>
      <c r="I77" s="50">
        <v>1.0878661087866108E-2</v>
      </c>
      <c r="J77" s="27">
        <v>9.5785440613026813E-3</v>
      </c>
      <c r="K77" s="50">
        <v>6.1241324892850101E-3</v>
      </c>
      <c r="L77" s="27">
        <v>0.14740787008119924</v>
      </c>
      <c r="M77" s="50">
        <v>3.151862464183381E-2</v>
      </c>
      <c r="N77" s="27"/>
      <c r="O77" s="50"/>
      <c r="P77" s="28">
        <v>2.1033379058070414E-2</v>
      </c>
      <c r="Q77" s="29">
        <f t="shared" si="4"/>
        <v>2.9044480611311145E-2</v>
      </c>
      <c r="R77" s="36"/>
      <c r="T77" s="36"/>
      <c r="U77" s="36"/>
      <c r="V77" s="36"/>
      <c r="W77" s="36"/>
      <c r="X77" s="36"/>
    </row>
    <row r="78" spans="1:24">
      <c r="A78" s="33" t="s">
        <v>110</v>
      </c>
      <c r="B78" s="34" t="s">
        <v>93</v>
      </c>
      <c r="C78" s="48">
        <v>18</v>
      </c>
      <c r="D78" s="49" t="s">
        <v>17</v>
      </c>
      <c r="E78" s="37"/>
      <c r="F78" s="27">
        <v>4.5413260672116261E-3</v>
      </c>
      <c r="G78" s="50">
        <v>8.0665288587023848E-2</v>
      </c>
      <c r="H78" s="27">
        <v>9.5510983763132757E-4</v>
      </c>
      <c r="I78" s="50">
        <v>2.5941422594142258E-2</v>
      </c>
      <c r="J78" s="27">
        <v>3.6398467432950193E-2</v>
      </c>
      <c r="K78" s="50">
        <v>6.1241324892850101E-3</v>
      </c>
      <c r="L78" s="27">
        <v>0.23547782635852593</v>
      </c>
      <c r="M78" s="50">
        <v>0.12893982808022922</v>
      </c>
      <c r="N78" s="27"/>
      <c r="O78" s="50"/>
      <c r="P78" s="28">
        <v>1.1888431641518061E-2</v>
      </c>
      <c r="Q78" s="29">
        <f t="shared" si="4"/>
        <v>5.8992425898724159E-2</v>
      </c>
      <c r="R78" s="36"/>
      <c r="T78" s="36"/>
      <c r="U78" s="36"/>
      <c r="V78" s="36"/>
      <c r="W78" s="36"/>
      <c r="X78" s="36"/>
    </row>
    <row r="79" spans="1:24">
      <c r="A79" s="33" t="s">
        <v>111</v>
      </c>
      <c r="B79" s="34" t="s">
        <v>93</v>
      </c>
      <c r="C79" s="48">
        <v>19</v>
      </c>
      <c r="D79" s="49" t="s">
        <v>18</v>
      </c>
      <c r="E79" s="37"/>
      <c r="F79" s="27">
        <v>1.6348773841961851E-2</v>
      </c>
      <c r="G79" s="50">
        <v>1.9127999466549819E-2</v>
      </c>
      <c r="H79" s="27">
        <v>0.15759312320916904</v>
      </c>
      <c r="I79" s="50">
        <v>1.3389121338912133E-2</v>
      </c>
      <c r="J79" s="27">
        <v>2.3946360153256706E-2</v>
      </c>
      <c r="K79" s="50">
        <v>3.4018973154242051E-2</v>
      </c>
      <c r="L79" s="27">
        <v>1.3741411617738912E-2</v>
      </c>
      <c r="M79" s="50">
        <v>9.5510983763132766E-3</v>
      </c>
      <c r="N79" s="27"/>
      <c r="O79" s="50"/>
      <c r="P79" s="28">
        <v>9.8765432098765427E-2</v>
      </c>
      <c r="Q79" s="29">
        <f t="shared" si="4"/>
        <v>4.2942477028545471E-2</v>
      </c>
      <c r="R79" s="36"/>
      <c r="T79" s="36"/>
      <c r="U79" s="36"/>
      <c r="V79" s="36"/>
      <c r="W79" s="36"/>
      <c r="X79" s="36"/>
    </row>
    <row r="80" spans="1:24">
      <c r="A80" s="33" t="s">
        <v>112</v>
      </c>
      <c r="B80" s="34" t="s">
        <v>93</v>
      </c>
      <c r="C80" s="48">
        <v>20</v>
      </c>
      <c r="D80" s="49" t="s">
        <v>19</v>
      </c>
      <c r="E80" s="37"/>
      <c r="F80" s="27">
        <v>2.7247956403269754E-3</v>
      </c>
      <c r="G80" s="50">
        <v>1.9804338093106114E-2</v>
      </c>
      <c r="H80" s="27">
        <v>2.387774594078319E-2</v>
      </c>
      <c r="I80" s="50">
        <v>4.1004184100418409E-2</v>
      </c>
      <c r="J80" s="27">
        <v>1.2452107279693486E-2</v>
      </c>
      <c r="K80" s="50">
        <v>9.5224431971020207E-3</v>
      </c>
      <c r="L80" s="27">
        <v>6.3710181136789501E-2</v>
      </c>
      <c r="M80" s="50">
        <v>2.387774594078319E-2</v>
      </c>
      <c r="N80" s="27"/>
      <c r="O80" s="50"/>
      <c r="P80" s="28">
        <v>1.4174668495656151E-2</v>
      </c>
      <c r="Q80" s="29">
        <f t="shared" si="4"/>
        <v>2.3460912202739891E-2</v>
      </c>
      <c r="R80" s="36"/>
      <c r="T80" s="36"/>
      <c r="U80" s="36"/>
      <c r="V80" s="36"/>
      <c r="W80" s="36"/>
      <c r="X80" s="36"/>
    </row>
    <row r="81" spans="1:24">
      <c r="A81" s="33" t="s">
        <v>113</v>
      </c>
      <c r="B81" s="34" t="s">
        <v>93</v>
      </c>
      <c r="C81" s="48">
        <v>21</v>
      </c>
      <c r="D81" s="49" t="s">
        <v>20</v>
      </c>
      <c r="E81" s="37"/>
      <c r="F81" s="27">
        <v>3.6330608537693005E-3</v>
      </c>
      <c r="G81" s="50">
        <v>2.2995513302913977E-2</v>
      </c>
      <c r="H81" s="27">
        <v>9.5510983763132757E-4</v>
      </c>
      <c r="I81" s="50">
        <v>2.0083682008368201E-2</v>
      </c>
      <c r="J81" s="27">
        <v>1.4367816091954023E-2</v>
      </c>
      <c r="K81" s="50">
        <v>6.1241324892850101E-3</v>
      </c>
      <c r="L81" s="27">
        <v>4.6221111805121798E-2</v>
      </c>
      <c r="M81" s="50">
        <v>1.2416427889207259E-2</v>
      </c>
      <c r="N81" s="27"/>
      <c r="O81" s="50"/>
      <c r="P81" s="28">
        <v>1.4631915866483767E-2</v>
      </c>
      <c r="Q81" s="29">
        <f t="shared" si="4"/>
        <v>1.5714307793859409E-2</v>
      </c>
      <c r="R81" s="36"/>
      <c r="T81" s="36"/>
      <c r="U81" s="36"/>
      <c r="V81" s="36"/>
      <c r="W81" s="36"/>
      <c r="X81" s="36"/>
    </row>
    <row r="82" spans="1:24">
      <c r="A82" s="33" t="s">
        <v>114</v>
      </c>
      <c r="B82" s="34" t="s">
        <v>93</v>
      </c>
      <c r="C82" s="48">
        <v>22</v>
      </c>
      <c r="D82" s="49" t="s">
        <v>58</v>
      </c>
      <c r="E82" s="37"/>
      <c r="F82" s="27">
        <v>4.5413260672116261E-3</v>
      </c>
      <c r="G82" s="50">
        <v>1.7842003486477992E-2</v>
      </c>
      <c r="H82" s="27">
        <v>3.3428844317096466E-2</v>
      </c>
      <c r="I82" s="50">
        <v>8.368200836820083E-3</v>
      </c>
      <c r="J82" s="27">
        <v>1.3409961685823755E-2</v>
      </c>
      <c r="K82" s="50">
        <v>6.8683535677779173E-3</v>
      </c>
      <c r="L82" s="27">
        <v>4.6221111805121798E-2</v>
      </c>
      <c r="M82" s="50">
        <v>1.4326647564469915E-2</v>
      </c>
      <c r="N82" s="27"/>
      <c r="O82" s="50"/>
      <c r="P82" s="28">
        <v>4.2066758116140829E-2</v>
      </c>
      <c r="Q82" s="29">
        <f t="shared" si="4"/>
        <v>2.0785911938548934E-2</v>
      </c>
      <c r="R82" s="36"/>
      <c r="T82" s="36"/>
      <c r="U82" s="36"/>
      <c r="V82" s="36"/>
      <c r="W82" s="36"/>
      <c r="X82" s="36"/>
    </row>
    <row r="83" spans="1:24">
      <c r="A83" s="33" t="s">
        <v>115</v>
      </c>
      <c r="B83" s="34" t="s">
        <v>93</v>
      </c>
      <c r="C83" s="48">
        <v>23</v>
      </c>
      <c r="D83" s="49" t="s">
        <v>21</v>
      </c>
      <c r="E83" s="37"/>
      <c r="F83" s="27">
        <v>1.725703905540418E-2</v>
      </c>
      <c r="G83" s="50">
        <v>2.6672509216304524E-3</v>
      </c>
      <c r="H83" s="27">
        <v>2.4832855778414518E-2</v>
      </c>
      <c r="I83" s="50">
        <v>8.3682008368200832E-4</v>
      </c>
      <c r="J83" s="27">
        <v>9.5785440613026815E-4</v>
      </c>
      <c r="K83" s="50">
        <v>1.1835805103742624E-3</v>
      </c>
      <c r="L83" s="27">
        <v>2.6858213616489695E-2</v>
      </c>
      <c r="M83" s="50">
        <v>0</v>
      </c>
      <c r="N83" s="27"/>
      <c r="O83" s="50"/>
      <c r="P83" s="28">
        <v>5.9442158207590303E-3</v>
      </c>
      <c r="Q83" s="29">
        <f t="shared" si="4"/>
        <v>8.948647799209378E-3</v>
      </c>
      <c r="R83" s="36"/>
      <c r="T83" s="36"/>
      <c r="U83" s="36"/>
      <c r="V83" s="36"/>
      <c r="W83" s="36"/>
      <c r="X83" s="36"/>
    </row>
    <row r="84" spans="1:24">
      <c r="A84" s="33" t="s">
        <v>116</v>
      </c>
      <c r="B84" s="34" t="s">
        <v>93</v>
      </c>
      <c r="C84" s="48">
        <v>24</v>
      </c>
      <c r="D84" s="49" t="s">
        <v>22</v>
      </c>
      <c r="E84" s="37"/>
      <c r="F84" s="27">
        <v>0.31062670299727518</v>
      </c>
      <c r="G84" s="50">
        <v>0.18890804652447665</v>
      </c>
      <c r="H84" s="27">
        <v>0.2693409742120344</v>
      </c>
      <c r="I84" s="50">
        <v>0.11799163179916318</v>
      </c>
      <c r="J84" s="27">
        <v>0.36685823754789271</v>
      </c>
      <c r="K84" s="50">
        <v>0.43915320194394097</v>
      </c>
      <c r="L84" s="27">
        <v>0.14053716427232979</v>
      </c>
      <c r="M84" s="50">
        <v>0.16141356255969436</v>
      </c>
      <c r="N84" s="27"/>
      <c r="O84" s="50"/>
      <c r="P84" s="28">
        <v>0.28715134887974392</v>
      </c>
      <c r="Q84" s="29">
        <f t="shared" si="4"/>
        <v>0.253553430081839</v>
      </c>
      <c r="R84" s="36"/>
      <c r="T84" s="36"/>
      <c r="U84" s="36"/>
      <c r="V84" s="36"/>
      <c r="W84" s="36"/>
      <c r="X84" s="36"/>
    </row>
    <row r="85" spans="1:24">
      <c r="A85" s="33" t="s">
        <v>117</v>
      </c>
      <c r="B85" s="34" t="s">
        <v>93</v>
      </c>
      <c r="C85" s="48">
        <v>25</v>
      </c>
      <c r="D85" s="49" t="s">
        <v>23</v>
      </c>
      <c r="E85" s="37"/>
      <c r="F85" s="27">
        <v>0.17620345140781107</v>
      </c>
      <c r="G85" s="50">
        <v>0.22991702944454481</v>
      </c>
      <c r="H85" s="27">
        <v>0.20057306590257878</v>
      </c>
      <c r="I85" s="50">
        <v>0.17656903765690377</v>
      </c>
      <c r="J85" s="27">
        <v>0.1475095785440613</v>
      </c>
      <c r="K85" s="50">
        <v>0.26760576009181752</v>
      </c>
      <c r="L85" s="27">
        <v>0.19612742036227357</v>
      </c>
      <c r="M85" s="50">
        <v>0.23113658070678128</v>
      </c>
      <c r="N85" s="27"/>
      <c r="O85" s="50"/>
      <c r="P85" s="28">
        <v>0.35505925250683684</v>
      </c>
      <c r="Q85" s="29">
        <f t="shared" si="4"/>
        <v>0.22007790851373432</v>
      </c>
      <c r="R85" s="36"/>
      <c r="T85" s="36"/>
      <c r="U85" s="36"/>
      <c r="V85" s="36"/>
      <c r="W85" s="36"/>
      <c r="X85" s="36"/>
    </row>
    <row r="86" spans="1:24">
      <c r="A86" s="54"/>
      <c r="B86" s="55"/>
      <c r="C86" s="56"/>
      <c r="D86" s="57" t="s">
        <v>32</v>
      </c>
      <c r="E86" s="58"/>
      <c r="F86" s="30">
        <f>SUM(F61:F85)</f>
        <v>1.2515894641235239</v>
      </c>
      <c r="G86" s="30">
        <f t="shared" ref="G86:M86" si="5">SUM(G61:G85)</f>
        <v>1.962096459224401</v>
      </c>
      <c r="H86" s="30">
        <f t="shared" si="5"/>
        <v>1.2846227316141359</v>
      </c>
      <c r="I86" s="30">
        <f t="shared" si="5"/>
        <v>2.0276150627615062</v>
      </c>
      <c r="J86" s="30">
        <f t="shared" si="5"/>
        <v>1.3285440613026818</v>
      </c>
      <c r="K86" s="30">
        <f t="shared" si="5"/>
        <v>1.2268529311550673</v>
      </c>
      <c r="L86" s="30">
        <f t="shared" si="5"/>
        <v>3.3803872579637719</v>
      </c>
      <c r="M86" s="30">
        <f t="shared" si="5"/>
        <v>1.6475644699140402</v>
      </c>
      <c r="N86" s="30"/>
      <c r="O86" s="30"/>
      <c r="P86" s="30">
        <f t="shared" ref="P86" si="6">SUM(P61:P85)</f>
        <v>1.6572997646238921</v>
      </c>
      <c r="Q86" s="32">
        <f t="shared" si="4"/>
        <v>1.751841355853669</v>
      </c>
      <c r="R86" s="59"/>
      <c r="T86" s="59"/>
      <c r="U86" s="59"/>
      <c r="V86" s="59"/>
      <c r="W86" s="59"/>
      <c r="X86" s="59"/>
    </row>
    <row r="87" spans="1:24">
      <c r="A87" s="33"/>
      <c r="B87" s="34"/>
      <c r="C87" s="48" t="s">
        <v>118</v>
      </c>
      <c r="D87" s="69" t="s">
        <v>119</v>
      </c>
      <c r="E87" s="37"/>
      <c r="F87" s="27"/>
      <c r="G87" s="50"/>
      <c r="H87" s="27"/>
      <c r="I87" s="50"/>
      <c r="J87" s="27"/>
      <c r="K87" s="50"/>
      <c r="L87" s="27"/>
      <c r="M87" s="50"/>
      <c r="N87" s="27"/>
      <c r="O87" s="50"/>
      <c r="P87" s="28"/>
      <c r="Q87" s="29"/>
      <c r="R87" s="36"/>
      <c r="T87" s="36"/>
      <c r="U87" s="36"/>
      <c r="V87" s="36"/>
      <c r="W87" s="36"/>
      <c r="X87" s="36"/>
    </row>
    <row r="88" spans="1:24">
      <c r="A88" s="33" t="s">
        <v>120</v>
      </c>
      <c r="B88" s="34" t="s">
        <v>121</v>
      </c>
      <c r="C88" s="48">
        <v>1</v>
      </c>
      <c r="D88" s="49" t="s">
        <v>0</v>
      </c>
      <c r="E88" s="35"/>
      <c r="F88" s="27">
        <v>0</v>
      </c>
      <c r="G88" s="50"/>
      <c r="H88" s="27">
        <v>5.0620821394460364E-2</v>
      </c>
      <c r="I88" s="50"/>
      <c r="J88" s="27">
        <v>7.6628352490421452E-3</v>
      </c>
      <c r="K88" s="50">
        <v>7.7201728744866679E-3</v>
      </c>
      <c r="L88" s="27">
        <v>9.6814490943160525E-2</v>
      </c>
      <c r="M88" s="50">
        <v>1.9102196752626551E-3</v>
      </c>
      <c r="N88" s="27"/>
      <c r="O88" s="50"/>
      <c r="P88" s="28">
        <v>1.1910215300045808E-2</v>
      </c>
      <c r="Q88" s="29">
        <f t="shared" si="4"/>
        <v>2.5234107919494018E-2</v>
      </c>
      <c r="R88" s="36"/>
      <c r="T88" s="36"/>
      <c r="U88" s="36"/>
      <c r="V88" s="36"/>
      <c r="W88" s="36"/>
      <c r="X88" s="36"/>
    </row>
    <row r="89" spans="1:24">
      <c r="A89" s="33" t="s">
        <v>122</v>
      </c>
      <c r="B89" s="34" t="s">
        <v>121</v>
      </c>
      <c r="C89" s="48">
        <v>2</v>
      </c>
      <c r="D89" s="49" t="s">
        <v>1</v>
      </c>
      <c r="E89" s="37"/>
      <c r="F89" s="51">
        <v>0</v>
      </c>
      <c r="G89" s="50"/>
      <c r="H89" s="27">
        <v>1.8147086914995225E-2</v>
      </c>
      <c r="I89" s="50"/>
      <c r="J89" s="27">
        <v>1.2452107279693486E-2</v>
      </c>
      <c r="K89" s="50">
        <v>8.2671305345838643E-3</v>
      </c>
      <c r="L89" s="27">
        <v>0.17239225484072454</v>
      </c>
      <c r="M89" s="50">
        <v>1.9102196752626551E-3</v>
      </c>
      <c r="N89" s="27"/>
      <c r="O89" s="50"/>
      <c r="P89" s="28">
        <v>1.8781493357764543E-2</v>
      </c>
      <c r="Q89" s="29">
        <f t="shared" si="4"/>
        <v>3.3135756086146329E-2</v>
      </c>
      <c r="R89" s="36"/>
      <c r="T89" s="36"/>
      <c r="U89" s="36"/>
      <c r="V89" s="36"/>
      <c r="W89" s="36"/>
      <c r="X89" s="36"/>
    </row>
    <row r="90" spans="1:24">
      <c r="A90" s="33" t="s">
        <v>123</v>
      </c>
      <c r="B90" s="34" t="s">
        <v>121</v>
      </c>
      <c r="C90" s="48">
        <v>3</v>
      </c>
      <c r="D90" s="49" t="s">
        <v>2</v>
      </c>
      <c r="E90" s="37"/>
      <c r="F90" s="27">
        <v>4.5413260672116261E-3</v>
      </c>
      <c r="G90" s="52"/>
      <c r="H90" s="27">
        <v>9.5510983763132766E-3</v>
      </c>
      <c r="I90" s="50"/>
      <c r="J90" s="27">
        <v>2.0114942528735632E-2</v>
      </c>
      <c r="K90" s="50">
        <v>2.1376181338880619E-2</v>
      </c>
      <c r="L90" s="27">
        <v>0.34915677701436604</v>
      </c>
      <c r="M90" s="50">
        <v>4.5845272206303724E-2</v>
      </c>
      <c r="N90" s="27"/>
      <c r="O90" s="50"/>
      <c r="P90" s="28">
        <v>0.10581768208886853</v>
      </c>
      <c r="Q90" s="29">
        <f t="shared" si="4"/>
        <v>7.9486182802954206E-2</v>
      </c>
      <c r="R90" s="36"/>
      <c r="T90" s="36"/>
      <c r="U90" s="36"/>
      <c r="V90" s="36"/>
      <c r="W90" s="36"/>
      <c r="X90" s="36"/>
    </row>
    <row r="91" spans="1:24">
      <c r="A91" s="33" t="s">
        <v>124</v>
      </c>
      <c r="B91" s="34" t="s">
        <v>121</v>
      </c>
      <c r="C91" s="48">
        <v>4</v>
      </c>
      <c r="D91" s="49" t="s">
        <v>3</v>
      </c>
      <c r="E91" s="37"/>
      <c r="F91" s="27">
        <v>7.901907356948229E-2</v>
      </c>
      <c r="G91" s="50"/>
      <c r="H91" s="51">
        <v>0</v>
      </c>
      <c r="I91" s="50"/>
      <c r="J91" s="27">
        <v>9.5785440613026813E-3</v>
      </c>
      <c r="K91" s="50">
        <v>7.0028513530477196E-3</v>
      </c>
      <c r="L91" s="27">
        <v>5.434103685196752E-2</v>
      </c>
      <c r="M91" s="50">
        <v>5.7306590257879654E-3</v>
      </c>
      <c r="N91" s="27"/>
      <c r="O91" s="50"/>
      <c r="P91" s="28">
        <v>0.119560238204306</v>
      </c>
      <c r="Q91" s="29">
        <f t="shared" si="4"/>
        <v>3.931891472369916E-2</v>
      </c>
      <c r="R91" s="36"/>
      <c r="T91" s="36"/>
      <c r="U91" s="36"/>
      <c r="V91" s="36"/>
      <c r="W91" s="36"/>
      <c r="X91" s="36"/>
    </row>
    <row r="92" spans="1:24">
      <c r="A92" s="33" t="s">
        <v>125</v>
      </c>
      <c r="B92" s="34" t="s">
        <v>121</v>
      </c>
      <c r="C92" s="48">
        <v>5</v>
      </c>
      <c r="D92" s="49" t="s">
        <v>4</v>
      </c>
      <c r="E92" s="37"/>
      <c r="F92" s="27">
        <v>9.9909173478655768E-3</v>
      </c>
      <c r="G92" s="50"/>
      <c r="H92" s="27">
        <v>2.8653295128939827E-3</v>
      </c>
      <c r="I92" s="52"/>
      <c r="J92" s="27">
        <v>0.21647509578544061</v>
      </c>
      <c r="K92" s="50">
        <v>1.2857988271793125E-2</v>
      </c>
      <c r="L92" s="27">
        <v>0.25421611492816987</v>
      </c>
      <c r="M92" s="50">
        <v>0.15090735434574976</v>
      </c>
      <c r="N92" s="27"/>
      <c r="O92" s="50"/>
      <c r="P92" s="28">
        <v>3.4814475492441592E-2</v>
      </c>
      <c r="Q92" s="29">
        <f t="shared" si="4"/>
        <v>9.7446753669193503E-2</v>
      </c>
      <c r="R92" s="36"/>
      <c r="T92" s="36"/>
      <c r="U92" s="36"/>
      <c r="V92" s="36"/>
      <c r="W92" s="36"/>
      <c r="X92" s="36"/>
    </row>
    <row r="93" spans="1:24">
      <c r="A93" s="33" t="s">
        <v>126</v>
      </c>
      <c r="B93" s="34" t="s">
        <v>121</v>
      </c>
      <c r="C93" s="48">
        <v>6</v>
      </c>
      <c r="D93" s="49" t="s">
        <v>5</v>
      </c>
      <c r="E93" s="37"/>
      <c r="F93" s="27">
        <v>3.6330608537693005E-3</v>
      </c>
      <c r="G93" s="50"/>
      <c r="H93" s="27">
        <v>1.9102196752626551E-3</v>
      </c>
      <c r="I93" s="50"/>
      <c r="J93" s="51">
        <v>0</v>
      </c>
      <c r="K93" s="50">
        <v>7.6215411652888112E-3</v>
      </c>
      <c r="L93" s="27">
        <v>0.1080574640849469</v>
      </c>
      <c r="M93" s="50">
        <v>0.10315186246418338</v>
      </c>
      <c r="N93" s="27"/>
      <c r="O93" s="50"/>
      <c r="P93" s="28">
        <v>1.1452130096197893E-2</v>
      </c>
      <c r="Q93" s="29">
        <f t="shared" si="4"/>
        <v>3.3689468334235563E-2</v>
      </c>
      <c r="R93" s="36"/>
      <c r="T93" s="36"/>
      <c r="U93" s="36"/>
      <c r="V93" s="36"/>
      <c r="W93" s="36"/>
      <c r="X93" s="36"/>
    </row>
    <row r="94" spans="1:24">
      <c r="A94" s="33" t="s">
        <v>127</v>
      </c>
      <c r="B94" s="34" t="s">
        <v>121</v>
      </c>
      <c r="C94" s="48">
        <v>7</v>
      </c>
      <c r="D94" s="49" t="s">
        <v>6</v>
      </c>
      <c r="E94" s="37"/>
      <c r="F94" s="27">
        <v>9.0826521344232521E-3</v>
      </c>
      <c r="G94" s="50"/>
      <c r="H94" s="27">
        <v>9.5510983763132757E-4</v>
      </c>
      <c r="I94" s="50"/>
      <c r="J94" s="27">
        <v>9.5785440613026813E-3</v>
      </c>
      <c r="K94" s="52">
        <v>0</v>
      </c>
      <c r="L94" s="27">
        <v>5.9337913803872579E-2</v>
      </c>
      <c r="M94" s="50">
        <v>6.6857688634192934E-3</v>
      </c>
      <c r="N94" s="27"/>
      <c r="O94" s="50"/>
      <c r="P94" s="28">
        <v>3.0233623453962438E-2</v>
      </c>
      <c r="Q94" s="29">
        <f t="shared" si="4"/>
        <v>1.6553373164944509E-2</v>
      </c>
      <c r="R94" s="36"/>
      <c r="T94" s="36"/>
      <c r="U94" s="36"/>
      <c r="V94" s="36"/>
      <c r="W94" s="36"/>
      <c r="X94" s="36"/>
    </row>
    <row r="95" spans="1:24">
      <c r="A95" s="33" t="s">
        <v>128</v>
      </c>
      <c r="B95" s="34" t="s">
        <v>121</v>
      </c>
      <c r="C95" s="48">
        <v>8</v>
      </c>
      <c r="D95" s="49" t="s">
        <v>7</v>
      </c>
      <c r="E95" s="37"/>
      <c r="F95" s="27">
        <v>0.81925522252497729</v>
      </c>
      <c r="G95" s="50"/>
      <c r="H95" s="27">
        <v>3.9159503342884434E-2</v>
      </c>
      <c r="I95" s="50"/>
      <c r="J95" s="27">
        <v>0.84003831417624519</v>
      </c>
      <c r="K95" s="50">
        <v>0.4101913455158438</v>
      </c>
      <c r="L95" s="51">
        <v>0</v>
      </c>
      <c r="M95" s="50">
        <v>0.78987583572110798</v>
      </c>
      <c r="N95" s="27"/>
      <c r="O95" s="50"/>
      <c r="P95" s="28">
        <v>3.2982134677049933E-2</v>
      </c>
      <c r="Q95" s="29">
        <f t="shared" si="4"/>
        <v>0.41878605085115839</v>
      </c>
      <c r="R95" s="36"/>
      <c r="T95" s="36"/>
      <c r="U95" s="36"/>
      <c r="V95" s="36"/>
      <c r="W95" s="36"/>
      <c r="X95" s="36"/>
    </row>
    <row r="96" spans="1:24">
      <c r="A96" s="33" t="s">
        <v>129</v>
      </c>
      <c r="B96" s="34" t="s">
        <v>121</v>
      </c>
      <c r="C96" s="48">
        <v>9</v>
      </c>
      <c r="D96" s="49" t="s">
        <v>8</v>
      </c>
      <c r="E96" s="37"/>
      <c r="F96" s="27">
        <v>3.6330608537693005E-3</v>
      </c>
      <c r="G96" s="50"/>
      <c r="H96" s="27">
        <v>9.5510983763132757E-4</v>
      </c>
      <c r="I96" s="50"/>
      <c r="J96" s="27">
        <v>1.4367816091954023E-2</v>
      </c>
      <c r="K96" s="50">
        <v>7.7560389505586143E-3</v>
      </c>
      <c r="L96" s="27">
        <v>8.0574640849469081E-2</v>
      </c>
      <c r="M96" s="52">
        <v>0</v>
      </c>
      <c r="N96" s="27"/>
      <c r="O96" s="50"/>
      <c r="P96" s="28">
        <v>1.2826385707741641E-2</v>
      </c>
      <c r="Q96" s="29">
        <f t="shared" si="4"/>
        <v>1.7159007470160571E-2</v>
      </c>
      <c r="R96" s="36"/>
      <c r="T96" s="36"/>
      <c r="U96" s="36"/>
      <c r="V96" s="36"/>
      <c r="W96" s="36"/>
      <c r="X96" s="36"/>
    </row>
    <row r="97" spans="1:24">
      <c r="A97" s="33" t="s">
        <v>130</v>
      </c>
      <c r="B97" s="34" t="s">
        <v>121</v>
      </c>
      <c r="C97" s="48">
        <v>10</v>
      </c>
      <c r="D97" s="49" t="s">
        <v>9</v>
      </c>
      <c r="E97" s="37"/>
      <c r="F97" s="27">
        <v>1.8165304268846503E-3</v>
      </c>
      <c r="G97" s="50"/>
      <c r="H97" s="27">
        <v>2.8653295128939827E-3</v>
      </c>
      <c r="I97" s="50"/>
      <c r="J97" s="27">
        <v>2.2030651340996167E-2</v>
      </c>
      <c r="K97" s="50">
        <v>6.4558936929505232E-3</v>
      </c>
      <c r="L97" s="27">
        <v>6.4959400374765774E-2</v>
      </c>
      <c r="M97" s="50">
        <v>5.253104106972302E-2</v>
      </c>
      <c r="N97" s="51"/>
      <c r="O97" s="50"/>
      <c r="P97" s="28">
        <v>1.3284470911589557E-2</v>
      </c>
      <c r="Q97" s="29">
        <f t="shared" si="4"/>
        <v>2.3420473904257666E-2</v>
      </c>
      <c r="R97" s="36"/>
      <c r="T97" s="36"/>
      <c r="U97" s="36"/>
      <c r="V97" s="36"/>
      <c r="W97" s="36"/>
      <c r="X97" s="36"/>
    </row>
    <row r="98" spans="1:24">
      <c r="A98" s="33" t="s">
        <v>131</v>
      </c>
      <c r="B98" s="34" t="s">
        <v>121</v>
      </c>
      <c r="C98" s="48">
        <v>11</v>
      </c>
      <c r="D98" s="49" t="s">
        <v>10</v>
      </c>
      <c r="E98" s="37"/>
      <c r="F98" s="27">
        <v>1.8165304268846503E-3</v>
      </c>
      <c r="G98" s="50"/>
      <c r="H98" s="27">
        <v>2.8653295128939827E-3</v>
      </c>
      <c r="I98" s="50"/>
      <c r="J98" s="27">
        <v>2.2988505747126436E-2</v>
      </c>
      <c r="K98" s="50">
        <v>7.6574072413607601E-3</v>
      </c>
      <c r="L98" s="27">
        <v>7.9325421611492822E-2</v>
      </c>
      <c r="M98" s="50">
        <v>7.4498567335243557E-2</v>
      </c>
      <c r="N98" s="27"/>
      <c r="O98" s="52"/>
      <c r="P98" s="28">
        <v>1.1910215300045808E-2</v>
      </c>
      <c r="Q98" s="29">
        <f t="shared" si="4"/>
        <v>2.8723139596435431E-2</v>
      </c>
      <c r="R98" s="36"/>
      <c r="T98" s="36"/>
      <c r="U98" s="36"/>
      <c r="V98" s="36"/>
      <c r="W98" s="36"/>
      <c r="X98" s="36"/>
    </row>
    <row r="99" spans="1:24">
      <c r="A99" s="33" t="s">
        <v>132</v>
      </c>
      <c r="B99" s="34" t="s">
        <v>121</v>
      </c>
      <c r="C99" s="48">
        <v>12</v>
      </c>
      <c r="D99" s="49" t="s">
        <v>11</v>
      </c>
      <c r="E99" s="37"/>
      <c r="F99" s="27">
        <v>1.3623978201634877E-2</v>
      </c>
      <c r="G99" s="50"/>
      <c r="H99" s="27">
        <v>0.23018147086914995</v>
      </c>
      <c r="I99" s="50"/>
      <c r="J99" s="27">
        <v>6.7049808429118776E-3</v>
      </c>
      <c r="K99" s="50">
        <v>5.32162903717519E-2</v>
      </c>
      <c r="L99" s="27">
        <v>2.9981261711430358E-2</v>
      </c>
      <c r="M99" s="50">
        <v>6.6857688634192934E-3</v>
      </c>
      <c r="N99" s="27"/>
      <c r="O99" s="50"/>
      <c r="P99" s="53">
        <v>0</v>
      </c>
      <c r="Q99" s="29">
        <f t="shared" si="4"/>
        <v>4.8627678694328325E-2</v>
      </c>
      <c r="R99" s="36"/>
      <c r="T99" s="36"/>
      <c r="U99" s="36"/>
      <c r="V99" s="36"/>
      <c r="W99" s="36"/>
      <c r="X99" s="36"/>
    </row>
    <row r="100" spans="1:24">
      <c r="A100" s="33" t="s">
        <v>133</v>
      </c>
      <c r="B100" s="34" t="s">
        <v>121</v>
      </c>
      <c r="C100" s="48">
        <v>13</v>
      </c>
      <c r="D100" s="49" t="s">
        <v>12</v>
      </c>
      <c r="E100" s="37"/>
      <c r="F100" s="27">
        <v>3.6330608537693005E-3</v>
      </c>
      <c r="G100" s="50"/>
      <c r="H100" s="27">
        <v>4.775549188156638E-2</v>
      </c>
      <c r="I100" s="50"/>
      <c r="J100" s="27">
        <v>6.7049808429118776E-3</v>
      </c>
      <c r="K100" s="50">
        <v>5.4659899933647775E-2</v>
      </c>
      <c r="L100" s="27">
        <v>1.6864459712679577E-2</v>
      </c>
      <c r="M100" s="50">
        <v>1.9102196752626553E-2</v>
      </c>
      <c r="N100" s="27"/>
      <c r="O100" s="50"/>
      <c r="P100" s="28">
        <v>0.21667430142006414</v>
      </c>
      <c r="Q100" s="29">
        <f t="shared" si="4"/>
        <v>5.2199198771037944E-2</v>
      </c>
      <c r="R100" s="36"/>
      <c r="T100" s="36"/>
      <c r="U100" s="36"/>
      <c r="V100" s="36"/>
      <c r="W100" s="36"/>
      <c r="X100" s="36"/>
    </row>
    <row r="101" spans="1:24">
      <c r="A101" s="33" t="s">
        <v>134</v>
      </c>
      <c r="B101" s="34" t="s">
        <v>121</v>
      </c>
      <c r="C101" s="48">
        <v>14</v>
      </c>
      <c r="D101" s="49" t="s">
        <v>13</v>
      </c>
      <c r="E101" s="37"/>
      <c r="F101" s="27">
        <v>2.8156221616712079E-2</v>
      </c>
      <c r="G101" s="50"/>
      <c r="H101" s="27">
        <v>0.11365807067812798</v>
      </c>
      <c r="I101" s="50"/>
      <c r="J101" s="27">
        <v>1.3409961685823755E-2</v>
      </c>
      <c r="K101" s="50">
        <v>0.11898570736868533</v>
      </c>
      <c r="L101" s="27">
        <v>4.1848844472204869E-2</v>
      </c>
      <c r="M101" s="50">
        <v>4.0114613180515762E-2</v>
      </c>
      <c r="N101" s="27"/>
      <c r="O101" s="50"/>
      <c r="P101" s="28">
        <v>0.26614750343563903</v>
      </c>
      <c r="Q101" s="29">
        <f t="shared" si="4"/>
        <v>8.8902988919672701E-2</v>
      </c>
      <c r="R101" s="36"/>
      <c r="T101" s="36"/>
      <c r="U101" s="36"/>
      <c r="V101" s="36"/>
      <c r="W101" s="36"/>
      <c r="X101" s="36"/>
    </row>
    <row r="102" spans="1:24">
      <c r="A102" s="33" t="s">
        <v>135</v>
      </c>
      <c r="B102" s="34" t="s">
        <v>121</v>
      </c>
      <c r="C102" s="48">
        <v>15</v>
      </c>
      <c r="D102" s="49" t="s">
        <v>14</v>
      </c>
      <c r="E102" s="37"/>
      <c r="F102" s="27">
        <v>0.1371480472297911</v>
      </c>
      <c r="G102" s="50"/>
      <c r="H102" s="27">
        <v>0.11652340019102196</v>
      </c>
      <c r="I102" s="50"/>
      <c r="J102" s="27">
        <v>5.7471264367816091E-3</v>
      </c>
      <c r="K102" s="50">
        <v>6.8289008840987805E-2</v>
      </c>
      <c r="L102" s="27">
        <v>3.622735790131168E-2</v>
      </c>
      <c r="M102" s="50">
        <v>1.4326647564469915E-2</v>
      </c>
      <c r="N102" s="27"/>
      <c r="O102" s="50"/>
      <c r="P102" s="28">
        <v>0.18827301878149336</v>
      </c>
      <c r="Q102" s="29">
        <f t="shared" si="4"/>
        <v>8.0933515277979637E-2</v>
      </c>
      <c r="R102" s="36"/>
      <c r="T102" s="36"/>
      <c r="U102" s="36"/>
      <c r="V102" s="36"/>
      <c r="W102" s="36"/>
      <c r="X102" s="36"/>
    </row>
    <row r="103" spans="1:24">
      <c r="A103" s="33" t="s">
        <v>136</v>
      </c>
      <c r="B103" s="34" t="s">
        <v>121</v>
      </c>
      <c r="C103" s="48">
        <v>16</v>
      </c>
      <c r="D103" s="49" t="s">
        <v>15</v>
      </c>
      <c r="E103" s="37"/>
      <c r="F103" s="27">
        <v>2.7247956403269754E-3</v>
      </c>
      <c r="G103" s="50"/>
      <c r="H103" s="27">
        <v>2.1012416427889206E-2</v>
      </c>
      <c r="I103" s="50"/>
      <c r="J103" s="27">
        <v>3.8314176245210726E-3</v>
      </c>
      <c r="K103" s="50">
        <v>0.16328031131754048</v>
      </c>
      <c r="L103" s="27">
        <v>7.4953154278575894E-3</v>
      </c>
      <c r="M103" s="50">
        <v>5.3486150907354348E-2</v>
      </c>
      <c r="N103" s="27"/>
      <c r="O103" s="50"/>
      <c r="P103" s="28">
        <v>0.17361429225836006</v>
      </c>
      <c r="Q103" s="29">
        <f t="shared" si="4"/>
        <v>6.0777814229121388E-2</v>
      </c>
      <c r="R103" s="36"/>
      <c r="T103" s="36"/>
      <c r="U103" s="36"/>
      <c r="V103" s="36"/>
      <c r="W103" s="36"/>
      <c r="X103" s="36"/>
    </row>
    <row r="104" spans="1:24">
      <c r="A104" s="33" t="s">
        <v>137</v>
      </c>
      <c r="B104" s="34" t="s">
        <v>121</v>
      </c>
      <c r="C104" s="48">
        <v>17</v>
      </c>
      <c r="D104" s="49" t="s">
        <v>16</v>
      </c>
      <c r="E104" s="37"/>
      <c r="F104" s="27">
        <v>1.8165304268846503E-3</v>
      </c>
      <c r="G104" s="50"/>
      <c r="H104" s="27">
        <v>1.9102196752626551E-3</v>
      </c>
      <c r="I104" s="50"/>
      <c r="J104" s="27">
        <v>1.2452107279693486E-2</v>
      </c>
      <c r="K104" s="50">
        <v>3.2369133654932482E-3</v>
      </c>
      <c r="L104" s="27">
        <v>0.1174266083697689</v>
      </c>
      <c r="M104" s="50">
        <v>1.5281757402101241E-2</v>
      </c>
      <c r="N104" s="27"/>
      <c r="O104" s="50"/>
      <c r="P104" s="28">
        <v>1.5116811726981219E-2</v>
      </c>
      <c r="Q104" s="29">
        <f t="shared" si="4"/>
        <v>2.3891564035169344E-2</v>
      </c>
      <c r="R104" s="36"/>
      <c r="T104" s="36"/>
      <c r="U104" s="36"/>
      <c r="V104" s="36"/>
      <c r="W104" s="36"/>
      <c r="X104" s="36"/>
    </row>
    <row r="105" spans="1:24">
      <c r="A105" s="33" t="s">
        <v>138</v>
      </c>
      <c r="B105" s="34" t="s">
        <v>121</v>
      </c>
      <c r="C105" s="48">
        <v>18</v>
      </c>
      <c r="D105" s="49" t="s">
        <v>17</v>
      </c>
      <c r="E105" s="37"/>
      <c r="F105" s="27">
        <v>1.9981834695731154E-2</v>
      </c>
      <c r="G105" s="50"/>
      <c r="H105" s="27">
        <v>2.8653295128939827E-3</v>
      </c>
      <c r="I105" s="50"/>
      <c r="J105" s="27">
        <v>2.681992337164751E-2</v>
      </c>
      <c r="K105" s="50">
        <v>1.1333680038735361E-2</v>
      </c>
      <c r="L105" s="27">
        <v>0.31355402873204247</v>
      </c>
      <c r="M105" s="50">
        <v>0.16523400191021967</v>
      </c>
      <c r="N105" s="27"/>
      <c r="O105" s="50"/>
      <c r="P105" s="28">
        <v>3.5730645900137428E-2</v>
      </c>
      <c r="Q105" s="29">
        <f t="shared" si="4"/>
        <v>8.2217063451629643E-2</v>
      </c>
      <c r="R105" s="36"/>
      <c r="T105" s="36"/>
      <c r="U105" s="36"/>
      <c r="V105" s="36"/>
      <c r="W105" s="36"/>
      <c r="X105" s="36"/>
    </row>
    <row r="106" spans="1:24">
      <c r="A106" s="33" t="s">
        <v>139</v>
      </c>
      <c r="B106" s="34" t="s">
        <v>121</v>
      </c>
      <c r="C106" s="48">
        <v>19</v>
      </c>
      <c r="D106" s="49" t="s">
        <v>18</v>
      </c>
      <c r="E106" s="37"/>
      <c r="F106" s="27">
        <v>9.264305177111716E-2</v>
      </c>
      <c r="G106" s="50"/>
      <c r="H106" s="27">
        <v>0.47659980897803245</v>
      </c>
      <c r="I106" s="50"/>
      <c r="J106" s="27">
        <v>4.7892720306513412E-2</v>
      </c>
      <c r="K106" s="50">
        <v>0.22296146190126101</v>
      </c>
      <c r="L106" s="27">
        <v>1.1242973141786383E-2</v>
      </c>
      <c r="M106" s="50">
        <v>4.3935052531041068E-2</v>
      </c>
      <c r="N106" s="27"/>
      <c r="O106" s="50"/>
      <c r="P106" s="28">
        <v>0.45213009619789285</v>
      </c>
      <c r="Q106" s="29">
        <f t="shared" si="4"/>
        <v>0.19248645211823487</v>
      </c>
      <c r="R106" s="36"/>
      <c r="T106" s="36"/>
      <c r="U106" s="36"/>
      <c r="V106" s="36"/>
      <c r="W106" s="36"/>
      <c r="X106" s="36"/>
    </row>
    <row r="107" spans="1:24">
      <c r="A107" s="33" t="s">
        <v>140</v>
      </c>
      <c r="B107" s="34" t="s">
        <v>121</v>
      </c>
      <c r="C107" s="48">
        <v>20</v>
      </c>
      <c r="D107" s="49" t="s">
        <v>19</v>
      </c>
      <c r="E107" s="37"/>
      <c r="F107" s="27">
        <v>4.5413260672116261E-3</v>
      </c>
      <c r="G107" s="50"/>
      <c r="H107" s="27">
        <v>5.730659025787966E-2</v>
      </c>
      <c r="I107" s="50"/>
      <c r="J107" s="27">
        <v>5.0766283524904213E-2</v>
      </c>
      <c r="K107" s="50">
        <v>1.0463927693990639E-2</v>
      </c>
      <c r="L107" s="27">
        <v>4.3098063710181135E-2</v>
      </c>
      <c r="M107" s="50">
        <v>5.4441260744985676E-2</v>
      </c>
      <c r="N107" s="27"/>
      <c r="O107" s="50"/>
      <c r="P107" s="28">
        <v>2.7943197434722858E-2</v>
      </c>
      <c r="Q107" s="29">
        <f t="shared" si="4"/>
        <v>3.5508664204839398E-2</v>
      </c>
      <c r="R107" s="36"/>
      <c r="T107" s="36"/>
      <c r="U107" s="36"/>
      <c r="V107" s="36"/>
      <c r="W107" s="36"/>
      <c r="X107" s="36"/>
    </row>
    <row r="108" spans="1:24">
      <c r="A108" s="33" t="s">
        <v>141</v>
      </c>
      <c r="B108" s="34" t="s">
        <v>121</v>
      </c>
      <c r="C108" s="48">
        <v>21</v>
      </c>
      <c r="D108" s="49" t="s">
        <v>20</v>
      </c>
      <c r="E108" s="37"/>
      <c r="F108" s="27">
        <v>6.3578564940962763E-3</v>
      </c>
      <c r="G108" s="50"/>
      <c r="H108" s="27">
        <v>5.7306590257879654E-3</v>
      </c>
      <c r="I108" s="50"/>
      <c r="J108" s="27">
        <v>1.1494252873563218E-2</v>
      </c>
      <c r="K108" s="50">
        <v>8.6706238903932718E-3</v>
      </c>
      <c r="L108" s="27">
        <v>4.8094940662086194E-2</v>
      </c>
      <c r="M108" s="50">
        <v>8.5959885386819486E-3</v>
      </c>
      <c r="N108" s="27"/>
      <c r="O108" s="50"/>
      <c r="P108" s="28">
        <v>6.3215758131012378E-2</v>
      </c>
      <c r="Q108" s="29">
        <f t="shared" si="4"/>
        <v>2.1737154230803035E-2</v>
      </c>
      <c r="R108" s="36"/>
      <c r="T108" s="36"/>
      <c r="U108" s="36"/>
      <c r="V108" s="36"/>
      <c r="W108" s="36"/>
      <c r="X108" s="36"/>
    </row>
    <row r="109" spans="1:24">
      <c r="A109" s="33" t="s">
        <v>142</v>
      </c>
      <c r="B109" s="34" t="s">
        <v>121</v>
      </c>
      <c r="C109" s="48">
        <v>22</v>
      </c>
      <c r="D109" s="49" t="s">
        <v>58</v>
      </c>
      <c r="E109" s="37"/>
      <c r="F109" s="27">
        <v>0</v>
      </c>
      <c r="G109" s="50"/>
      <c r="H109" s="27">
        <v>4.7755491881566383E-3</v>
      </c>
      <c r="I109" s="50"/>
      <c r="J109" s="27">
        <v>1.8199233716475097E-2</v>
      </c>
      <c r="K109" s="50">
        <v>3.2369133654932482E-3</v>
      </c>
      <c r="L109" s="27">
        <v>2.3110555902560899E-2</v>
      </c>
      <c r="M109" s="50">
        <v>2.865329512893983E-2</v>
      </c>
      <c r="N109" s="27"/>
      <c r="O109" s="50"/>
      <c r="P109" s="28">
        <v>1.4658726523133303E-2</v>
      </c>
      <c r="Q109" s="29">
        <f t="shared" si="4"/>
        <v>1.3233467689251288E-2</v>
      </c>
      <c r="R109" s="36"/>
      <c r="T109" s="36"/>
      <c r="U109" s="36"/>
      <c r="V109" s="36"/>
      <c r="W109" s="36"/>
      <c r="X109" s="36"/>
    </row>
    <row r="110" spans="1:24">
      <c r="A110" s="33" t="s">
        <v>143</v>
      </c>
      <c r="B110" s="34" t="s">
        <v>121</v>
      </c>
      <c r="C110" s="48">
        <v>23</v>
      </c>
      <c r="D110" s="49" t="s">
        <v>21</v>
      </c>
      <c r="E110" s="37"/>
      <c r="F110" s="27">
        <v>6.3578564940962763E-3</v>
      </c>
      <c r="G110" s="50"/>
      <c r="H110" s="27">
        <v>5.7306590257879654E-3</v>
      </c>
      <c r="I110" s="50"/>
      <c r="J110" s="27">
        <v>1.9157088122605363E-3</v>
      </c>
      <c r="K110" s="50">
        <v>3.8645696967523264E-3</v>
      </c>
      <c r="L110" s="27">
        <v>1.561524047470331E-2</v>
      </c>
      <c r="M110" s="50">
        <v>9.5510983763132757E-4</v>
      </c>
      <c r="N110" s="27"/>
      <c r="O110" s="50"/>
      <c r="P110" s="28">
        <v>2.1530004580852038E-2</v>
      </c>
      <c r="Q110" s="29">
        <f t="shared" si="4"/>
        <v>7.9955927031548253E-3</v>
      </c>
      <c r="R110" s="36"/>
      <c r="T110" s="36"/>
      <c r="U110" s="36"/>
      <c r="V110" s="36"/>
      <c r="W110" s="36"/>
      <c r="X110" s="36"/>
    </row>
    <row r="111" spans="1:24">
      <c r="A111" s="33" t="s">
        <v>144</v>
      </c>
      <c r="B111" s="34" t="s">
        <v>121</v>
      </c>
      <c r="C111" s="48">
        <v>24</v>
      </c>
      <c r="D111" s="49" t="s">
        <v>22</v>
      </c>
      <c r="E111" s="37"/>
      <c r="F111" s="27">
        <v>4.9954586739327886E-2</v>
      </c>
      <c r="G111" s="50"/>
      <c r="H111" s="27">
        <v>0.16141356255969436</v>
      </c>
      <c r="I111" s="50"/>
      <c r="J111" s="27">
        <v>1.8199233716475097E-2</v>
      </c>
      <c r="K111" s="50">
        <v>9.9097968186790508E-2</v>
      </c>
      <c r="L111" s="27">
        <v>0.19113054341036853</v>
      </c>
      <c r="M111" s="50">
        <v>4.0114613180515762E-2</v>
      </c>
      <c r="N111" s="27"/>
      <c r="O111" s="50"/>
      <c r="P111" s="28">
        <v>0.11268896014658727</v>
      </c>
      <c r="Q111" s="29">
        <f t="shared" si="4"/>
        <v>9.608563827710849E-2</v>
      </c>
      <c r="R111" s="36"/>
      <c r="T111" s="36"/>
      <c r="U111" s="36"/>
      <c r="V111" s="36"/>
      <c r="W111" s="36"/>
      <c r="X111" s="36"/>
    </row>
    <row r="112" spans="1:24">
      <c r="A112" s="33" t="s">
        <v>145</v>
      </c>
      <c r="B112" s="34" t="s">
        <v>121</v>
      </c>
      <c r="C112" s="48">
        <v>25</v>
      </c>
      <c r="D112" s="49" t="s">
        <v>23</v>
      </c>
      <c r="E112" s="37"/>
      <c r="F112" s="27">
        <v>0.10263396911898275</v>
      </c>
      <c r="G112" s="50"/>
      <c r="H112" s="27">
        <v>0.17287488061127029</v>
      </c>
      <c r="I112" s="50"/>
      <c r="J112" s="27">
        <v>6.8007662835249047E-2</v>
      </c>
      <c r="K112" s="50">
        <v>0.22969531768376927</v>
      </c>
      <c r="L112" s="27">
        <v>0.21798875702685822</v>
      </c>
      <c r="M112" s="50">
        <v>0.12320916905444126</v>
      </c>
      <c r="N112" s="27"/>
      <c r="O112" s="50"/>
      <c r="P112" s="28">
        <v>0.24749316317228806</v>
      </c>
      <c r="Q112" s="29">
        <f t="shared" si="4"/>
        <v>0.16598613135755128</v>
      </c>
      <c r="R112" s="36"/>
      <c r="T112" s="36"/>
      <c r="U112" s="36"/>
      <c r="V112" s="36"/>
      <c r="W112" s="36"/>
      <c r="X112" s="36"/>
    </row>
    <row r="113" spans="1:24">
      <c r="A113" s="54"/>
      <c r="B113" s="55"/>
      <c r="C113" s="56"/>
      <c r="D113" s="57" t="s">
        <v>32</v>
      </c>
      <c r="E113" s="58"/>
      <c r="F113" s="30">
        <f>SUM(F88:F112)</f>
        <v>1.4023614895549501</v>
      </c>
      <c r="G113" s="30"/>
      <c r="H113" s="30">
        <f t="shared" ref="H113" si="7">SUM(H88:H112)</f>
        <v>1.5482330468003822</v>
      </c>
      <c r="I113" s="30"/>
      <c r="J113" s="30">
        <f t="shared" ref="J113:M113" si="8">SUM(J88:J112)</f>
        <v>1.4674329501915711</v>
      </c>
      <c r="K113" s="30">
        <f t="shared" si="8"/>
        <v>1.5478991445940866</v>
      </c>
      <c r="L113" s="30">
        <f t="shared" si="8"/>
        <v>2.4328544659587754</v>
      </c>
      <c r="M113" s="30">
        <f t="shared" si="8"/>
        <v>1.8471824259789871</v>
      </c>
      <c r="N113" s="30"/>
      <c r="O113" s="30"/>
      <c r="P113" s="30">
        <f t="shared" ref="P113" si="9">SUM(P88:P112)</f>
        <v>2.2387895442991779</v>
      </c>
      <c r="Q113" s="32">
        <f t="shared" si="4"/>
        <v>1.7835361524825615</v>
      </c>
      <c r="R113" s="59"/>
      <c r="T113" s="59"/>
      <c r="U113" s="59"/>
      <c r="V113" s="59"/>
      <c r="W113" s="59"/>
      <c r="X113" s="59"/>
    </row>
    <row r="114" spans="1:24">
      <c r="A114" s="33"/>
      <c r="B114" s="34"/>
      <c r="C114" s="70" t="s">
        <v>146</v>
      </c>
      <c r="D114" s="69" t="s">
        <v>147</v>
      </c>
      <c r="E114" s="37"/>
      <c r="F114" s="27"/>
      <c r="G114" s="50"/>
      <c r="H114" s="27"/>
      <c r="I114" s="50"/>
      <c r="J114" s="27"/>
      <c r="K114" s="50"/>
      <c r="L114" s="27"/>
      <c r="M114" s="50"/>
      <c r="N114" s="27"/>
      <c r="O114" s="50"/>
      <c r="P114" s="28"/>
      <c r="Q114" s="29"/>
      <c r="R114" s="36"/>
      <c r="T114" s="36"/>
      <c r="U114" s="36"/>
      <c r="V114" s="36"/>
      <c r="W114" s="36"/>
      <c r="X114" s="36"/>
    </row>
    <row r="115" spans="1:24">
      <c r="A115" s="33" t="s">
        <v>148</v>
      </c>
      <c r="B115" s="34" t="s">
        <v>149</v>
      </c>
      <c r="C115" s="48">
        <v>1</v>
      </c>
      <c r="D115" s="49" t="s">
        <v>0</v>
      </c>
      <c r="E115" s="35"/>
      <c r="F115" s="27">
        <v>0</v>
      </c>
      <c r="G115" s="50">
        <v>4.6962668012993326E-3</v>
      </c>
      <c r="H115" s="27">
        <v>2.2922636103151862E-2</v>
      </c>
      <c r="I115" s="50">
        <v>6.6945606694560665E-3</v>
      </c>
      <c r="J115" s="27">
        <v>7.6628352490421452E-3</v>
      </c>
      <c r="K115" s="50">
        <v>2.7527213385219592E-3</v>
      </c>
      <c r="L115" s="27">
        <v>1.9362898188632106E-2</v>
      </c>
      <c r="M115" s="50">
        <v>1.9102196752626551E-3</v>
      </c>
      <c r="N115" s="27"/>
      <c r="O115" s="50"/>
      <c r="P115" s="28">
        <v>9.1407678244972577E-4</v>
      </c>
      <c r="Q115" s="29">
        <f t="shared" si="4"/>
        <v>7.4351349786462061E-3</v>
      </c>
      <c r="R115" s="36"/>
      <c r="T115" s="36"/>
      <c r="U115" s="36"/>
      <c r="V115" s="36"/>
      <c r="W115" s="36"/>
      <c r="X115" s="36"/>
    </row>
    <row r="116" spans="1:24">
      <c r="A116" s="33" t="s">
        <v>150</v>
      </c>
      <c r="B116" s="34" t="s">
        <v>149</v>
      </c>
      <c r="C116" s="48">
        <v>2</v>
      </c>
      <c r="D116" s="49" t="s">
        <v>1</v>
      </c>
      <c r="E116" s="37"/>
      <c r="F116" s="51">
        <v>0</v>
      </c>
      <c r="G116" s="50">
        <v>8.6685654952989698E-3</v>
      </c>
      <c r="H116" s="27">
        <v>1.5281757402101241E-2</v>
      </c>
      <c r="I116" s="50">
        <v>2.5104602510460251E-3</v>
      </c>
      <c r="J116" s="27">
        <v>5.7471264367816091E-3</v>
      </c>
      <c r="K116" s="50">
        <v>0</v>
      </c>
      <c r="L116" s="27">
        <v>1.1242973141786383E-2</v>
      </c>
      <c r="M116" s="50">
        <v>9.5510983763132757E-4</v>
      </c>
      <c r="N116" s="27"/>
      <c r="O116" s="50"/>
      <c r="P116" s="28">
        <v>9.1407678244972577E-4</v>
      </c>
      <c r="Q116" s="29">
        <f t="shared" si="4"/>
        <v>5.0355632607883647E-3</v>
      </c>
      <c r="R116" s="36"/>
      <c r="T116" s="36"/>
      <c r="U116" s="36"/>
      <c r="V116" s="36"/>
      <c r="W116" s="36"/>
      <c r="X116" s="36"/>
    </row>
    <row r="117" spans="1:24">
      <c r="A117" s="33" t="s">
        <v>151</v>
      </c>
      <c r="B117" s="34" t="s">
        <v>149</v>
      </c>
      <c r="C117" s="48">
        <v>3</v>
      </c>
      <c r="D117" s="49" t="s">
        <v>2</v>
      </c>
      <c r="E117" s="37"/>
      <c r="F117" s="27">
        <v>6.3578564940962763E-3</v>
      </c>
      <c r="G117" s="52">
        <v>0</v>
      </c>
      <c r="H117" s="27">
        <v>2.8653295128939827E-3</v>
      </c>
      <c r="I117" s="50">
        <v>1.7573221757322177E-2</v>
      </c>
      <c r="J117" s="27">
        <v>1.0536398467432951E-2</v>
      </c>
      <c r="K117" s="50">
        <v>1.6399763283897924E-2</v>
      </c>
      <c r="L117" s="27">
        <v>5.9962523422860715E-2</v>
      </c>
      <c r="M117" s="50">
        <v>5.7306590257879654E-3</v>
      </c>
      <c r="N117" s="27"/>
      <c r="O117" s="50"/>
      <c r="P117" s="28">
        <v>2.5594149908592323E-2</v>
      </c>
      <c r="Q117" s="29">
        <f t="shared" si="4"/>
        <v>1.611332243032048E-2</v>
      </c>
      <c r="R117" s="36"/>
      <c r="T117" s="36"/>
      <c r="U117" s="36"/>
      <c r="V117" s="36"/>
      <c r="W117" s="36"/>
      <c r="X117" s="36"/>
    </row>
    <row r="118" spans="1:24">
      <c r="A118" s="33" t="s">
        <v>152</v>
      </c>
      <c r="B118" s="34" t="s">
        <v>149</v>
      </c>
      <c r="C118" s="48">
        <v>4</v>
      </c>
      <c r="D118" s="49" t="s">
        <v>3</v>
      </c>
      <c r="E118" s="37"/>
      <c r="F118" s="27">
        <v>0.14986376021798364</v>
      </c>
      <c r="G118" s="50">
        <v>1.9890071158444232E-2</v>
      </c>
      <c r="H118" s="51">
        <v>0</v>
      </c>
      <c r="I118" s="50">
        <v>1.1715481171548118E-2</v>
      </c>
      <c r="J118" s="27">
        <v>7.6628352490421452E-3</v>
      </c>
      <c r="K118" s="50">
        <v>1.7664042465434071E-3</v>
      </c>
      <c r="L118" s="27">
        <v>7.4953154278575894E-3</v>
      </c>
      <c r="M118" s="50">
        <v>4.7755491881566383E-3</v>
      </c>
      <c r="N118" s="27"/>
      <c r="O118" s="50"/>
      <c r="P118" s="28">
        <v>8.2266910420475334E-3</v>
      </c>
      <c r="Q118" s="29">
        <f t="shared" si="4"/>
        <v>2.3488456411291478E-2</v>
      </c>
      <c r="R118" s="36"/>
      <c r="T118" s="36"/>
      <c r="U118" s="36"/>
      <c r="V118" s="36"/>
      <c r="W118" s="36"/>
      <c r="X118" s="36"/>
    </row>
    <row r="119" spans="1:24">
      <c r="A119" s="33" t="s">
        <v>153</v>
      </c>
      <c r="B119" s="34" t="s">
        <v>149</v>
      </c>
      <c r="C119" s="48">
        <v>5</v>
      </c>
      <c r="D119" s="49" t="s">
        <v>4</v>
      </c>
      <c r="E119" s="37"/>
      <c r="F119" s="27">
        <v>2.7247956403269754E-3</v>
      </c>
      <c r="G119" s="50">
        <v>1.7699115044247787E-2</v>
      </c>
      <c r="H119" s="27">
        <v>1.9102196752626551E-3</v>
      </c>
      <c r="I119" s="52">
        <v>0</v>
      </c>
      <c r="J119" s="27">
        <v>0.14559386973180077</v>
      </c>
      <c r="K119" s="50">
        <v>1.7484712085074335E-3</v>
      </c>
      <c r="L119" s="27">
        <v>3.2479700187382887E-2</v>
      </c>
      <c r="M119" s="50">
        <v>1.4326647564469915E-2</v>
      </c>
      <c r="N119" s="27"/>
      <c r="O119" s="50"/>
      <c r="P119" s="28">
        <v>1.8281535648994515E-3</v>
      </c>
      <c r="Q119" s="29">
        <f t="shared" si="4"/>
        <v>2.4256774735210877E-2</v>
      </c>
      <c r="R119" s="36"/>
      <c r="T119" s="36"/>
      <c r="U119" s="36"/>
      <c r="V119" s="36"/>
      <c r="W119" s="36"/>
      <c r="X119" s="36"/>
    </row>
    <row r="120" spans="1:24">
      <c r="A120" s="33" t="s">
        <v>154</v>
      </c>
      <c r="B120" s="34" t="s">
        <v>149</v>
      </c>
      <c r="C120" s="48">
        <v>6</v>
      </c>
      <c r="D120" s="49" t="s">
        <v>5</v>
      </c>
      <c r="E120" s="37"/>
      <c r="F120" s="27">
        <v>0</v>
      </c>
      <c r="G120" s="50">
        <v>2.7910875715632948E-3</v>
      </c>
      <c r="H120" s="27">
        <v>9.5510983763132757E-4</v>
      </c>
      <c r="I120" s="50">
        <v>5.5230125523012555E-2</v>
      </c>
      <c r="J120" s="51">
        <v>0</v>
      </c>
      <c r="K120" s="50">
        <v>1.1835805103742624E-3</v>
      </c>
      <c r="L120" s="27">
        <v>5.6214865708931914E-3</v>
      </c>
      <c r="M120" s="50">
        <v>6.6857688634192934E-3</v>
      </c>
      <c r="N120" s="27"/>
      <c r="O120" s="50"/>
      <c r="P120" s="28">
        <v>4.5703839122486289E-4</v>
      </c>
      <c r="Q120" s="29">
        <f t="shared" si="4"/>
        <v>8.1026885853465319E-3</v>
      </c>
      <c r="R120" s="36"/>
      <c r="T120" s="36"/>
      <c r="U120" s="36"/>
      <c r="V120" s="36"/>
      <c r="W120" s="36"/>
      <c r="X120" s="36"/>
    </row>
    <row r="121" spans="1:24">
      <c r="A121" s="33" t="s">
        <v>155</v>
      </c>
      <c r="B121" s="34" t="s">
        <v>149</v>
      </c>
      <c r="C121" s="48">
        <v>7</v>
      </c>
      <c r="D121" s="49" t="s">
        <v>6</v>
      </c>
      <c r="E121" s="37"/>
      <c r="F121" s="27">
        <v>2.7247956403269754E-3</v>
      </c>
      <c r="G121" s="50">
        <v>2.1823828076626309E-2</v>
      </c>
      <c r="H121" s="27">
        <v>1.9102196752626551E-3</v>
      </c>
      <c r="I121" s="50">
        <v>8.368200836820083E-3</v>
      </c>
      <c r="J121" s="27">
        <v>5.7471264367816091E-3</v>
      </c>
      <c r="K121" s="52">
        <v>0</v>
      </c>
      <c r="L121" s="27">
        <v>8.1199250468457218E-3</v>
      </c>
      <c r="M121" s="50">
        <v>1.9102196752626551E-3</v>
      </c>
      <c r="N121" s="27"/>
      <c r="O121" s="50"/>
      <c r="P121" s="28">
        <v>1.0968921389396709E-2</v>
      </c>
      <c r="Q121" s="29">
        <f t="shared" si="4"/>
        <v>6.8414707530358573E-3</v>
      </c>
      <c r="R121" s="36"/>
      <c r="T121" s="36"/>
      <c r="U121" s="36"/>
      <c r="V121" s="36"/>
      <c r="W121" s="36"/>
      <c r="X121" s="36"/>
    </row>
    <row r="122" spans="1:24">
      <c r="A122" s="33" t="s">
        <v>156</v>
      </c>
      <c r="B122" s="34" t="s">
        <v>149</v>
      </c>
      <c r="C122" s="48">
        <v>8</v>
      </c>
      <c r="D122" s="49" t="s">
        <v>7</v>
      </c>
      <c r="E122" s="37"/>
      <c r="F122" s="27">
        <v>0.29791099000908267</v>
      </c>
      <c r="G122" s="50">
        <v>0.33888375548929711</v>
      </c>
      <c r="H122" s="27">
        <v>2.865329512893983E-2</v>
      </c>
      <c r="I122" s="50">
        <v>0.29456066945606696</v>
      </c>
      <c r="J122" s="27">
        <v>0.3007662835249042</v>
      </c>
      <c r="K122" s="50">
        <v>0.33929307964062277</v>
      </c>
      <c r="L122" s="51">
        <v>0</v>
      </c>
      <c r="M122" s="50">
        <v>0.29703915950334286</v>
      </c>
      <c r="N122" s="27"/>
      <c r="O122" s="50"/>
      <c r="P122" s="28">
        <v>0.11014625228519195</v>
      </c>
      <c r="Q122" s="29">
        <f t="shared" si="4"/>
        <v>0.22302816500416092</v>
      </c>
      <c r="R122" s="36"/>
      <c r="T122" s="36"/>
      <c r="U122" s="36"/>
      <c r="V122" s="36"/>
      <c r="W122" s="36"/>
      <c r="X122" s="36"/>
    </row>
    <row r="123" spans="1:24">
      <c r="A123" s="33" t="s">
        <v>157</v>
      </c>
      <c r="B123" s="34" t="s">
        <v>149</v>
      </c>
      <c r="C123" s="48">
        <v>9</v>
      </c>
      <c r="D123" s="49" t="s">
        <v>8</v>
      </c>
      <c r="E123" s="37"/>
      <c r="F123" s="27">
        <v>0</v>
      </c>
      <c r="G123" s="50">
        <v>7.782657153471712E-3</v>
      </c>
      <c r="H123" s="27">
        <v>9.5510983763132757E-4</v>
      </c>
      <c r="I123" s="50">
        <v>2.5104602510460251E-3</v>
      </c>
      <c r="J123" s="27">
        <v>1.9157088122605363E-2</v>
      </c>
      <c r="K123" s="50">
        <v>0</v>
      </c>
      <c r="L123" s="27">
        <v>3.1230480949406619E-3</v>
      </c>
      <c r="M123" s="52">
        <v>0</v>
      </c>
      <c r="N123" s="27"/>
      <c r="O123" s="50"/>
      <c r="P123" s="28">
        <v>0</v>
      </c>
      <c r="Q123" s="29">
        <f t="shared" si="4"/>
        <v>3.7253737177438983E-3</v>
      </c>
      <c r="R123" s="36"/>
      <c r="T123" s="36"/>
      <c r="U123" s="36"/>
      <c r="V123" s="36"/>
      <c r="W123" s="36"/>
      <c r="X123" s="36"/>
    </row>
    <row r="124" spans="1:24">
      <c r="A124" s="33" t="s">
        <v>158</v>
      </c>
      <c r="B124" s="34" t="s">
        <v>149</v>
      </c>
      <c r="C124" s="48">
        <v>10</v>
      </c>
      <c r="D124" s="49" t="s">
        <v>9</v>
      </c>
      <c r="E124" s="37"/>
      <c r="F124" s="27">
        <v>9.0826521344232513E-4</v>
      </c>
      <c r="G124" s="50">
        <v>1.8861274374386771E-3</v>
      </c>
      <c r="H124" s="27">
        <v>3.8204393505253103E-3</v>
      </c>
      <c r="I124" s="50">
        <v>5.0209205020920501E-3</v>
      </c>
      <c r="J124" s="27">
        <v>1.3409961685823755E-2</v>
      </c>
      <c r="K124" s="50">
        <v>5.4695766009719711E-4</v>
      </c>
      <c r="L124" s="27">
        <v>1.2492192379762648E-3</v>
      </c>
      <c r="M124" s="50">
        <v>2.8653295128939827E-3</v>
      </c>
      <c r="N124" s="51"/>
      <c r="O124" s="50"/>
      <c r="P124" s="28">
        <v>0</v>
      </c>
      <c r="Q124" s="29">
        <f t="shared" si="4"/>
        <v>3.3008022889210622E-3</v>
      </c>
      <c r="R124" s="36"/>
      <c r="T124" s="36"/>
      <c r="U124" s="36"/>
      <c r="V124" s="36"/>
      <c r="W124" s="36"/>
      <c r="X124" s="36"/>
    </row>
    <row r="125" spans="1:24">
      <c r="A125" s="33" t="s">
        <v>159</v>
      </c>
      <c r="B125" s="34" t="s">
        <v>149</v>
      </c>
      <c r="C125" s="48">
        <v>11</v>
      </c>
      <c r="D125" s="49" t="s">
        <v>10</v>
      </c>
      <c r="E125" s="37"/>
      <c r="F125" s="27">
        <v>0</v>
      </c>
      <c r="G125" s="50">
        <v>2.762509883117254E-3</v>
      </c>
      <c r="H125" s="27">
        <v>0</v>
      </c>
      <c r="I125" s="50">
        <v>2.7615062761506277E-2</v>
      </c>
      <c r="J125" s="27">
        <v>2.9693486590038315E-2</v>
      </c>
      <c r="K125" s="50">
        <v>1.1387479152843284E-3</v>
      </c>
      <c r="L125" s="27">
        <v>1.0618363522798251E-2</v>
      </c>
      <c r="M125" s="50">
        <v>3.0563514804202482E-2</v>
      </c>
      <c r="N125" s="27"/>
      <c r="O125" s="52"/>
      <c r="P125" s="28">
        <v>0</v>
      </c>
      <c r="Q125" s="29">
        <f t="shared" si="4"/>
        <v>1.1376853941882989E-2</v>
      </c>
      <c r="R125" s="36"/>
      <c r="T125" s="36"/>
      <c r="U125" s="36"/>
      <c r="V125" s="36"/>
      <c r="W125" s="36"/>
      <c r="X125" s="36"/>
    </row>
    <row r="126" spans="1:24">
      <c r="A126" s="33" t="s">
        <v>160</v>
      </c>
      <c r="B126" s="34" t="s">
        <v>149</v>
      </c>
      <c r="C126" s="48">
        <v>12</v>
      </c>
      <c r="D126" s="49" t="s">
        <v>11</v>
      </c>
      <c r="E126" s="37"/>
      <c r="F126" s="27">
        <v>1.3623978201634877E-2</v>
      </c>
      <c r="G126" s="50">
        <v>0.2574849728988251</v>
      </c>
      <c r="H126" s="27">
        <v>2.4832855778414518E-2</v>
      </c>
      <c r="I126" s="50">
        <v>5.8577405857740588E-3</v>
      </c>
      <c r="J126" s="27">
        <v>8.6206896551724137E-3</v>
      </c>
      <c r="K126" s="50">
        <v>0.1729372522999123</v>
      </c>
      <c r="L126" s="27">
        <v>7.12054965646471E-2</v>
      </c>
      <c r="M126" s="50">
        <v>1.0506208213944603E-2</v>
      </c>
      <c r="N126" s="27"/>
      <c r="O126" s="50"/>
      <c r="P126" s="53">
        <v>0</v>
      </c>
      <c r="Q126" s="29">
        <f t="shared" si="4"/>
        <v>6.2785466022036107E-2</v>
      </c>
      <c r="R126" s="36"/>
      <c r="T126" s="36"/>
      <c r="U126" s="36"/>
      <c r="V126" s="36"/>
      <c r="W126" s="36"/>
      <c r="X126" s="36"/>
    </row>
    <row r="127" spans="1:24">
      <c r="A127" s="33" t="s">
        <v>161</v>
      </c>
      <c r="B127" s="34" t="s">
        <v>149</v>
      </c>
      <c r="C127" s="48">
        <v>13</v>
      </c>
      <c r="D127" s="49" t="s">
        <v>12</v>
      </c>
      <c r="E127" s="37"/>
      <c r="F127" s="27">
        <v>1.8165304268846503E-3</v>
      </c>
      <c r="G127" s="50">
        <v>1.1202453870847902E-2</v>
      </c>
      <c r="H127" s="27">
        <v>2.8653295128939827E-3</v>
      </c>
      <c r="I127" s="50">
        <v>5.0209205020920501E-3</v>
      </c>
      <c r="J127" s="27">
        <v>8.6206896551724137E-3</v>
      </c>
      <c r="K127" s="50">
        <v>9.4955436400480601E-3</v>
      </c>
      <c r="L127" s="27">
        <v>4.3722673329169267E-3</v>
      </c>
      <c r="M127" s="50">
        <v>3.8204393505253103E-3</v>
      </c>
      <c r="N127" s="27"/>
      <c r="O127" s="50"/>
      <c r="P127" s="28">
        <v>8.6837294332723948E-3</v>
      </c>
      <c r="Q127" s="29">
        <f t="shared" si="4"/>
        <v>6.2108781916281885E-3</v>
      </c>
      <c r="R127" s="36"/>
      <c r="T127" s="36"/>
      <c r="U127" s="36"/>
      <c r="V127" s="36"/>
      <c r="W127" s="36"/>
      <c r="X127" s="36"/>
    </row>
    <row r="128" spans="1:24">
      <c r="A128" s="33" t="s">
        <v>162</v>
      </c>
      <c r="B128" s="34" t="s">
        <v>149</v>
      </c>
      <c r="C128" s="48">
        <v>14</v>
      </c>
      <c r="D128" s="49" t="s">
        <v>13</v>
      </c>
      <c r="E128" s="37"/>
      <c r="F128" s="27">
        <v>1.4532243415077202E-2</v>
      </c>
      <c r="G128" s="50">
        <v>6.6224030025624658E-2</v>
      </c>
      <c r="H128" s="27">
        <v>1.4326647564469915E-2</v>
      </c>
      <c r="I128" s="50">
        <v>2.8451882845188285E-2</v>
      </c>
      <c r="J128" s="27">
        <v>2.3946360153256706E-2</v>
      </c>
      <c r="K128" s="50">
        <v>2.7240284776643999E-2</v>
      </c>
      <c r="L128" s="27">
        <v>2.3735165521549032E-2</v>
      </c>
      <c r="M128" s="50">
        <v>3.8204393505253103E-3</v>
      </c>
      <c r="N128" s="27"/>
      <c r="O128" s="50"/>
      <c r="P128" s="28">
        <v>3.1535648994515539E-2</v>
      </c>
      <c r="Q128" s="29">
        <f t="shared" si="4"/>
        <v>2.5979189182983406E-2</v>
      </c>
      <c r="R128" s="36"/>
      <c r="T128" s="36"/>
      <c r="U128" s="36"/>
      <c r="V128" s="36"/>
      <c r="W128" s="36"/>
      <c r="X128" s="36"/>
    </row>
    <row r="129" spans="1:24">
      <c r="A129" s="33" t="s">
        <v>163</v>
      </c>
      <c r="B129" s="34" t="s">
        <v>149</v>
      </c>
      <c r="C129" s="48">
        <v>15</v>
      </c>
      <c r="D129" s="49" t="s">
        <v>14</v>
      </c>
      <c r="E129" s="37"/>
      <c r="F129" s="27">
        <v>1.6348773841961851E-2</v>
      </c>
      <c r="G129" s="50">
        <v>3.2311839736323199E-2</v>
      </c>
      <c r="H129" s="27">
        <v>4.7755491881566383E-3</v>
      </c>
      <c r="I129" s="50">
        <v>6.6945606694560665E-3</v>
      </c>
      <c r="J129" s="27">
        <v>1.4367816091954023E-2</v>
      </c>
      <c r="K129" s="50">
        <v>1.9609777092337209E-2</v>
      </c>
      <c r="L129" s="27">
        <v>2.2485946283572766E-2</v>
      </c>
      <c r="M129" s="50">
        <v>2.8653295128939827E-3</v>
      </c>
      <c r="N129" s="27"/>
      <c r="O129" s="50"/>
      <c r="P129" s="28">
        <v>1.736745886654479E-2</v>
      </c>
      <c r="Q129" s="29">
        <f t="shared" si="4"/>
        <v>1.5203005698133392E-2</v>
      </c>
      <c r="R129" s="36"/>
      <c r="T129" s="36"/>
      <c r="U129" s="36"/>
      <c r="V129" s="36"/>
      <c r="W129" s="36"/>
      <c r="X129" s="36"/>
    </row>
    <row r="130" spans="1:24">
      <c r="A130" s="33" t="s">
        <v>164</v>
      </c>
      <c r="B130" s="34" t="s">
        <v>149</v>
      </c>
      <c r="C130" s="48">
        <v>16</v>
      </c>
      <c r="D130" s="49" t="s">
        <v>15</v>
      </c>
      <c r="E130" s="37"/>
      <c r="F130" s="27">
        <v>1.9073569482288829E-2</v>
      </c>
      <c r="G130" s="50">
        <v>0.11884508035093407</v>
      </c>
      <c r="H130" s="27">
        <v>4.0114613180515762E-2</v>
      </c>
      <c r="I130" s="50">
        <v>5.0209205020920501E-3</v>
      </c>
      <c r="J130" s="27">
        <v>4.7892720306513406E-3</v>
      </c>
      <c r="K130" s="50">
        <v>0.22222620734178603</v>
      </c>
      <c r="L130" s="27">
        <v>4.2473454091193005E-2</v>
      </c>
      <c r="M130" s="50">
        <v>0</v>
      </c>
      <c r="N130" s="27"/>
      <c r="O130" s="50"/>
      <c r="P130" s="28">
        <v>6.4442413162705672E-2</v>
      </c>
      <c r="Q130" s="29">
        <f t="shared" si="4"/>
        <v>5.7442836682462972E-2</v>
      </c>
      <c r="R130" s="36"/>
      <c r="T130" s="36"/>
      <c r="U130" s="36"/>
      <c r="V130" s="36"/>
      <c r="W130" s="36"/>
      <c r="X130" s="36"/>
    </row>
    <row r="131" spans="1:24">
      <c r="A131" s="33" t="s">
        <v>165</v>
      </c>
      <c r="B131" s="34" t="s">
        <v>149</v>
      </c>
      <c r="C131" s="48">
        <v>17</v>
      </c>
      <c r="D131" s="49" t="s">
        <v>16</v>
      </c>
      <c r="E131" s="37"/>
      <c r="F131" s="27">
        <v>0</v>
      </c>
      <c r="G131" s="50">
        <v>7.0301113577259777E-3</v>
      </c>
      <c r="H131" s="27">
        <v>0</v>
      </c>
      <c r="I131" s="50">
        <v>5.8577405857740588E-3</v>
      </c>
      <c r="J131" s="27">
        <v>7.6628352490421452E-3</v>
      </c>
      <c r="K131" s="50">
        <v>0</v>
      </c>
      <c r="L131" s="27">
        <v>8.1199250468457218E-3</v>
      </c>
      <c r="M131" s="50">
        <v>5.7306590257879654E-3</v>
      </c>
      <c r="N131" s="27"/>
      <c r="O131" s="50"/>
      <c r="P131" s="28">
        <v>1.3711151736745886E-3</v>
      </c>
      <c r="Q131" s="29">
        <f t="shared" si="4"/>
        <v>3.9747096043167181E-3</v>
      </c>
      <c r="R131" s="36"/>
      <c r="T131" s="36"/>
      <c r="U131" s="36"/>
      <c r="V131" s="36"/>
      <c r="W131" s="36"/>
      <c r="X131" s="36"/>
    </row>
    <row r="132" spans="1:24">
      <c r="A132" s="33" t="s">
        <v>166</v>
      </c>
      <c r="B132" s="34" t="s">
        <v>149</v>
      </c>
      <c r="C132" s="48">
        <v>18</v>
      </c>
      <c r="D132" s="49" t="s">
        <v>17</v>
      </c>
      <c r="E132" s="37"/>
      <c r="F132" s="27">
        <v>1.8165304268846503E-3</v>
      </c>
      <c r="G132" s="50">
        <v>7.8588643226611549E-3</v>
      </c>
      <c r="H132" s="27">
        <v>1.9102196752626551E-3</v>
      </c>
      <c r="I132" s="50">
        <v>4.3514644351464432E-2</v>
      </c>
      <c r="J132" s="27">
        <v>9.5785440613026813E-3</v>
      </c>
      <c r="K132" s="50">
        <v>3.4610763409429193E-3</v>
      </c>
      <c r="L132" s="27">
        <v>1.561524047470331E-2</v>
      </c>
      <c r="M132" s="50">
        <v>1.3371537726838587E-2</v>
      </c>
      <c r="N132" s="27"/>
      <c r="O132" s="50"/>
      <c r="P132" s="28">
        <v>1.3711151736745886E-3</v>
      </c>
      <c r="Q132" s="29">
        <f t="shared" si="4"/>
        <v>1.0944196950414998E-2</v>
      </c>
      <c r="R132" s="36"/>
      <c r="T132" s="36"/>
      <c r="U132" s="36"/>
      <c r="V132" s="36"/>
      <c r="W132" s="36"/>
      <c r="X132" s="36"/>
    </row>
    <row r="133" spans="1:24">
      <c r="A133" s="33" t="s">
        <v>167</v>
      </c>
      <c r="B133" s="34" t="s">
        <v>149</v>
      </c>
      <c r="C133" s="48">
        <v>19</v>
      </c>
      <c r="D133" s="49" t="s">
        <v>18</v>
      </c>
      <c r="E133" s="37"/>
      <c r="F133" s="27">
        <v>7.266121707538601E-3</v>
      </c>
      <c r="G133" s="50">
        <v>4.7057926974480128E-3</v>
      </c>
      <c r="H133" s="27">
        <v>9.5510983763132766E-3</v>
      </c>
      <c r="I133" s="50">
        <v>5.8577405857740588E-3</v>
      </c>
      <c r="J133" s="27">
        <v>6.7049808429118776E-3</v>
      </c>
      <c r="K133" s="50">
        <v>1.1028818392123808E-2</v>
      </c>
      <c r="L133" s="27">
        <v>4.3722673329169267E-3</v>
      </c>
      <c r="M133" s="50">
        <v>1.1461318051575931E-2</v>
      </c>
      <c r="N133" s="27"/>
      <c r="O133" s="50"/>
      <c r="P133" s="28">
        <v>1.2797074954296161E-2</v>
      </c>
      <c r="Q133" s="29">
        <f t="shared" si="4"/>
        <v>8.1939125489887393E-3</v>
      </c>
      <c r="R133" s="36"/>
      <c r="T133" s="36"/>
      <c r="U133" s="36"/>
      <c r="V133" s="36"/>
      <c r="W133" s="36"/>
      <c r="X133" s="36"/>
    </row>
    <row r="134" spans="1:24">
      <c r="A134" s="33" t="s">
        <v>168</v>
      </c>
      <c r="B134" s="34" t="s">
        <v>149</v>
      </c>
      <c r="C134" s="48">
        <v>20</v>
      </c>
      <c r="D134" s="49" t="s">
        <v>19</v>
      </c>
      <c r="E134" s="37"/>
      <c r="F134" s="27">
        <v>1.5440508628519528E-2</v>
      </c>
      <c r="G134" s="50">
        <v>6.9958181315907295E-2</v>
      </c>
      <c r="H134" s="27">
        <v>0.13371537726838587</v>
      </c>
      <c r="I134" s="50">
        <v>5.3556485355648532E-2</v>
      </c>
      <c r="J134" s="27">
        <v>2.9693486590038315E-2</v>
      </c>
      <c r="K134" s="50">
        <v>3.7399350824023098E-2</v>
      </c>
      <c r="L134" s="27">
        <v>9.4940662086196129E-2</v>
      </c>
      <c r="M134" s="50">
        <v>3.8204393505253103E-3</v>
      </c>
      <c r="N134" s="27"/>
      <c r="O134" s="50"/>
      <c r="P134" s="28">
        <v>2.7422303473491772E-2</v>
      </c>
      <c r="Q134" s="29">
        <f t="shared" si="4"/>
        <v>5.1771866099192869E-2</v>
      </c>
      <c r="R134" s="36"/>
      <c r="T134" s="36"/>
      <c r="U134" s="36"/>
      <c r="V134" s="36"/>
      <c r="W134" s="36"/>
      <c r="X134" s="36"/>
    </row>
    <row r="135" spans="1:24">
      <c r="A135" s="33" t="s">
        <v>169</v>
      </c>
      <c r="B135" s="34" t="s">
        <v>149</v>
      </c>
      <c r="C135" s="48">
        <v>21</v>
      </c>
      <c r="D135" s="49" t="s">
        <v>20</v>
      </c>
      <c r="E135" s="37"/>
      <c r="F135" s="27">
        <v>9.0826521344232513E-4</v>
      </c>
      <c r="G135" s="50">
        <v>9.1448603027329803E-4</v>
      </c>
      <c r="H135" s="27">
        <v>1.9102196752626551E-3</v>
      </c>
      <c r="I135" s="50">
        <v>5.0209205020920501E-3</v>
      </c>
      <c r="J135" s="27">
        <v>1.9157088122605363E-3</v>
      </c>
      <c r="K135" s="50">
        <v>0</v>
      </c>
      <c r="L135" s="27">
        <v>3.7476577139287947E-3</v>
      </c>
      <c r="M135" s="50">
        <v>9.5510983763132757E-4</v>
      </c>
      <c r="N135" s="27"/>
      <c r="O135" s="50"/>
      <c r="P135" s="28">
        <v>1.3711151736745886E-3</v>
      </c>
      <c r="Q135" s="29">
        <f t="shared" si="4"/>
        <v>1.8603869953961749E-3</v>
      </c>
      <c r="R135" s="36"/>
      <c r="T135" s="36"/>
      <c r="U135" s="36"/>
      <c r="V135" s="36"/>
      <c r="W135" s="36"/>
      <c r="X135" s="36"/>
    </row>
    <row r="136" spans="1:24">
      <c r="A136" s="33" t="s">
        <v>170</v>
      </c>
      <c r="B136" s="34" t="s">
        <v>149</v>
      </c>
      <c r="C136" s="48">
        <v>22</v>
      </c>
      <c r="D136" s="49" t="s">
        <v>58</v>
      </c>
      <c r="E136" s="37"/>
      <c r="F136" s="27">
        <v>1.0899182561307902E-2</v>
      </c>
      <c r="G136" s="50">
        <v>1.8451660839993521E-2</v>
      </c>
      <c r="H136" s="27">
        <v>9.5510983763132757E-4</v>
      </c>
      <c r="I136" s="50">
        <v>5.8577405857740588E-3</v>
      </c>
      <c r="J136" s="27">
        <v>7.6628352490421452E-3</v>
      </c>
      <c r="K136" s="50">
        <v>4.7970876746229584E-3</v>
      </c>
      <c r="L136" s="27">
        <v>1.6239850093691444E-2</v>
      </c>
      <c r="M136" s="50">
        <v>4.7755491881566383E-3</v>
      </c>
      <c r="N136" s="27"/>
      <c r="O136" s="50"/>
      <c r="P136" s="28">
        <v>7.7696526508226693E-3</v>
      </c>
      <c r="Q136" s="29">
        <f t="shared" ref="Q136:Q199" si="10">AVERAGE(E136:P136)</f>
        <v>8.6009631867825197E-3</v>
      </c>
      <c r="R136" s="36"/>
      <c r="T136" s="36"/>
      <c r="U136" s="36"/>
      <c r="V136" s="36"/>
      <c r="W136" s="36"/>
      <c r="X136" s="36"/>
    </row>
    <row r="137" spans="1:24">
      <c r="A137" s="33" t="s">
        <v>171</v>
      </c>
      <c r="B137" s="34" t="s">
        <v>149</v>
      </c>
      <c r="C137" s="48">
        <v>23</v>
      </c>
      <c r="D137" s="49" t="s">
        <v>21</v>
      </c>
      <c r="E137" s="37"/>
      <c r="F137" s="27">
        <v>1.1807447774750226E-2</v>
      </c>
      <c r="G137" s="50">
        <v>1.2602760604703887E-2</v>
      </c>
      <c r="H137" s="27">
        <v>9.5510983763132766E-3</v>
      </c>
      <c r="I137" s="50">
        <v>5.8577405857740588E-3</v>
      </c>
      <c r="J137" s="27">
        <v>4.7892720306513406E-3</v>
      </c>
      <c r="K137" s="50">
        <v>5.7027060954396276E-3</v>
      </c>
      <c r="L137" s="27">
        <v>3.685196752029981E-2</v>
      </c>
      <c r="M137" s="50">
        <v>0</v>
      </c>
      <c r="N137" s="27"/>
      <c r="O137" s="50"/>
      <c r="P137" s="28">
        <v>1.2340036563071297E-2</v>
      </c>
      <c r="Q137" s="29">
        <f t="shared" si="10"/>
        <v>1.1055892172333725E-2</v>
      </c>
      <c r="R137" s="36"/>
      <c r="T137" s="36"/>
      <c r="U137" s="36"/>
      <c r="V137" s="36"/>
      <c r="W137" s="36"/>
      <c r="X137" s="36"/>
    </row>
    <row r="138" spans="1:24">
      <c r="A138" s="33" t="s">
        <v>172</v>
      </c>
      <c r="B138" s="34" t="s">
        <v>149</v>
      </c>
      <c r="C138" s="48">
        <v>24</v>
      </c>
      <c r="D138" s="49" t="s">
        <v>22</v>
      </c>
      <c r="E138" s="37"/>
      <c r="F138" s="27">
        <v>0.56312443233424159</v>
      </c>
      <c r="G138" s="50">
        <v>0.42668394029168255</v>
      </c>
      <c r="H138" s="27">
        <v>0.68767908309455583</v>
      </c>
      <c r="I138" s="50">
        <v>0.43682008368200836</v>
      </c>
      <c r="J138" s="27">
        <v>0.46551724137931033</v>
      </c>
      <c r="K138" s="50">
        <v>0.3468070225776943</v>
      </c>
      <c r="L138" s="27">
        <v>0.53966271080574646</v>
      </c>
      <c r="M138" s="50">
        <v>0.50811843361986631</v>
      </c>
      <c r="N138" s="27"/>
      <c r="O138" s="50"/>
      <c r="P138" s="28">
        <v>0.68235831809872027</v>
      </c>
      <c r="Q138" s="29">
        <f t="shared" si="10"/>
        <v>0.51741902954264729</v>
      </c>
      <c r="R138" s="36"/>
      <c r="T138" s="36"/>
      <c r="U138" s="36"/>
      <c r="V138" s="36"/>
      <c r="W138" s="36"/>
      <c r="X138" s="36"/>
    </row>
    <row r="139" spans="1:24">
      <c r="A139" s="33" t="s">
        <v>173</v>
      </c>
      <c r="B139" s="34" t="s">
        <v>149</v>
      </c>
      <c r="C139" s="48">
        <v>25</v>
      </c>
      <c r="D139" s="49" t="s">
        <v>23</v>
      </c>
      <c r="E139" s="37"/>
      <c r="F139" s="27">
        <v>2.0890099909173478E-2</v>
      </c>
      <c r="G139" s="50">
        <v>2.493879611724473E-2</v>
      </c>
      <c r="H139" s="27">
        <v>6.1127029608404965E-2</v>
      </c>
      <c r="I139" s="50">
        <v>0.15564853556485356</v>
      </c>
      <c r="J139" s="27">
        <v>5.842911877394636E-2</v>
      </c>
      <c r="K139" s="50">
        <v>6.3276724709933146E-2</v>
      </c>
      <c r="L139" s="27">
        <v>0.14740787008119924</v>
      </c>
      <c r="M139" s="50">
        <v>0.13562559694364851</v>
      </c>
      <c r="N139" s="27"/>
      <c r="O139" s="50"/>
      <c r="P139" s="28">
        <v>7.4749316317228809E-2</v>
      </c>
      <c r="Q139" s="29">
        <f t="shared" si="10"/>
        <v>8.2454787558403644E-2</v>
      </c>
      <c r="R139" s="36"/>
      <c r="T139" s="36"/>
      <c r="U139" s="36"/>
      <c r="V139" s="36"/>
      <c r="W139" s="36"/>
      <c r="X139" s="36"/>
    </row>
    <row r="140" spans="1:24">
      <c r="A140" s="54"/>
      <c r="B140" s="55"/>
      <c r="C140" s="56"/>
      <c r="D140" s="57" t="s">
        <v>32</v>
      </c>
      <c r="E140" s="58"/>
      <c r="F140" s="30">
        <f>SUM(F115:F139)</f>
        <v>1.1580381471389645</v>
      </c>
      <c r="G140" s="30">
        <f t="shared" ref="G140:M140" si="11">SUM(G115:G139)</f>
        <v>1.4860969545710003</v>
      </c>
      <c r="H140" s="30">
        <f t="shared" si="11"/>
        <v>1.0725883476599809</v>
      </c>
      <c r="I140" s="30">
        <f t="shared" si="11"/>
        <v>1.2008368200836819</v>
      </c>
      <c r="J140" s="30">
        <f t="shared" si="11"/>
        <v>1.1982758620689653</v>
      </c>
      <c r="K140" s="30">
        <f t="shared" si="11"/>
        <v>1.2888115775693567</v>
      </c>
      <c r="L140" s="30">
        <f t="shared" si="11"/>
        <v>1.1905059337913804</v>
      </c>
      <c r="M140" s="30">
        <f t="shared" si="11"/>
        <v>1.0716332378223494</v>
      </c>
      <c r="N140" s="30"/>
      <c r="O140" s="30"/>
      <c r="P140" s="30">
        <f t="shared" ref="P140" si="12">SUM(P115:P139)</f>
        <v>1.1026286581819456</v>
      </c>
      <c r="Q140" s="32">
        <f t="shared" si="10"/>
        <v>1.1966017265430695</v>
      </c>
      <c r="R140" s="59"/>
      <c r="T140" s="59"/>
      <c r="U140" s="59"/>
      <c r="V140" s="59"/>
      <c r="W140" s="59"/>
      <c r="X140" s="59"/>
    </row>
    <row r="141" spans="1:24">
      <c r="A141" s="33"/>
      <c r="B141" s="34"/>
      <c r="C141" s="48" t="s">
        <v>174</v>
      </c>
      <c r="D141" s="69" t="s">
        <v>175</v>
      </c>
      <c r="E141" s="37"/>
      <c r="F141" s="27"/>
      <c r="G141" s="50"/>
      <c r="H141" s="27"/>
      <c r="I141" s="50"/>
      <c r="J141" s="27"/>
      <c r="K141" s="50"/>
      <c r="L141" s="27"/>
      <c r="M141" s="50"/>
      <c r="N141" s="27"/>
      <c r="O141" s="50"/>
      <c r="P141" s="28"/>
      <c r="Q141" s="29"/>
      <c r="R141" s="36"/>
      <c r="T141" s="36"/>
      <c r="U141" s="36"/>
      <c r="V141" s="36"/>
      <c r="W141" s="36"/>
      <c r="X141" s="36"/>
    </row>
    <row r="142" spans="1:24">
      <c r="A142" s="33" t="s">
        <v>176</v>
      </c>
      <c r="B142" s="34" t="s">
        <v>177</v>
      </c>
      <c r="C142" s="48">
        <v>1</v>
      </c>
      <c r="D142" s="49" t="s">
        <v>0</v>
      </c>
      <c r="E142" s="35"/>
      <c r="F142" s="27">
        <v>0</v>
      </c>
      <c r="G142" s="50">
        <v>3.7817807710260345E-3</v>
      </c>
      <c r="H142" s="27">
        <v>2.7698185291308502E-2</v>
      </c>
      <c r="I142" s="50">
        <v>1.00418410041841E-2</v>
      </c>
      <c r="J142" s="27">
        <v>3.8314176245210726E-3</v>
      </c>
      <c r="K142" s="50">
        <v>4.0618331151480369E-3</v>
      </c>
      <c r="L142" s="27">
        <v>1.6239850093691444E-2</v>
      </c>
      <c r="M142" s="50">
        <v>1.9102196752626551E-3</v>
      </c>
      <c r="N142" s="27"/>
      <c r="O142" s="50"/>
      <c r="P142" s="28">
        <v>1.3686131386861315E-3</v>
      </c>
      <c r="Q142" s="29">
        <f t="shared" si="10"/>
        <v>7.6593045237586636E-3</v>
      </c>
      <c r="R142" s="36"/>
      <c r="T142" s="36"/>
      <c r="U142" s="36"/>
      <c r="V142" s="36"/>
      <c r="W142" s="36"/>
      <c r="X142" s="36"/>
    </row>
    <row r="143" spans="1:24">
      <c r="A143" s="33" t="s">
        <v>178</v>
      </c>
      <c r="B143" s="34" t="s">
        <v>177</v>
      </c>
      <c r="C143" s="48">
        <v>2</v>
      </c>
      <c r="D143" s="49" t="s">
        <v>1</v>
      </c>
      <c r="E143" s="37"/>
      <c r="F143" s="51">
        <v>0</v>
      </c>
      <c r="G143" s="50">
        <v>1.0802366232603333E-2</v>
      </c>
      <c r="H143" s="27">
        <v>1.5281757402101241E-2</v>
      </c>
      <c r="I143" s="50">
        <v>8.368200836820083E-3</v>
      </c>
      <c r="J143" s="27">
        <v>9.5785440613026815E-4</v>
      </c>
      <c r="K143" s="50">
        <v>3.102415580223446E-3</v>
      </c>
      <c r="L143" s="27">
        <v>1.9362898188632106E-2</v>
      </c>
      <c r="M143" s="50">
        <v>4.7755491881566383E-3</v>
      </c>
      <c r="N143" s="27"/>
      <c r="O143" s="50"/>
      <c r="P143" s="28">
        <v>5.9306569343065699E-3</v>
      </c>
      <c r="Q143" s="29">
        <f t="shared" si="10"/>
        <v>7.6201887521081873E-3</v>
      </c>
      <c r="R143" s="36"/>
      <c r="T143" s="36"/>
      <c r="U143" s="36"/>
      <c r="V143" s="36"/>
      <c r="W143" s="36"/>
      <c r="X143" s="36"/>
    </row>
    <row r="144" spans="1:24">
      <c r="A144" s="33" t="s">
        <v>179</v>
      </c>
      <c r="B144" s="34" t="s">
        <v>177</v>
      </c>
      <c r="C144" s="48">
        <v>3</v>
      </c>
      <c r="D144" s="49" t="s">
        <v>2</v>
      </c>
      <c r="E144" s="37"/>
      <c r="F144" s="27">
        <v>1.4532243415077202E-2</v>
      </c>
      <c r="G144" s="52">
        <v>0</v>
      </c>
      <c r="H144" s="27">
        <v>8.5959885386819486E-3</v>
      </c>
      <c r="I144" s="50">
        <v>5.1046025104602509E-2</v>
      </c>
      <c r="J144" s="27">
        <v>9.5785440613026813E-3</v>
      </c>
      <c r="K144" s="50">
        <v>3.0199236052579667E-2</v>
      </c>
      <c r="L144" s="27">
        <v>8.0574640849469081E-2</v>
      </c>
      <c r="M144" s="50">
        <v>1.5281757402101241E-2</v>
      </c>
      <c r="N144" s="27"/>
      <c r="O144" s="50"/>
      <c r="P144" s="28">
        <v>8.1660583941605844E-2</v>
      </c>
      <c r="Q144" s="29">
        <f t="shared" si="10"/>
        <v>3.2385446596157802E-2</v>
      </c>
      <c r="R144" s="36"/>
      <c r="T144" s="36"/>
      <c r="U144" s="36"/>
      <c r="V144" s="36"/>
      <c r="W144" s="36"/>
      <c r="X144" s="36"/>
    </row>
    <row r="145" spans="1:24">
      <c r="A145" s="33" t="s">
        <v>180</v>
      </c>
      <c r="B145" s="34" t="s">
        <v>177</v>
      </c>
      <c r="C145" s="48">
        <v>4</v>
      </c>
      <c r="D145" s="49" t="s">
        <v>3</v>
      </c>
      <c r="E145" s="37"/>
      <c r="F145" s="27">
        <v>0.10808356039963669</v>
      </c>
      <c r="G145" s="50">
        <v>9.5639997332749062E-3</v>
      </c>
      <c r="H145" s="51">
        <v>0</v>
      </c>
      <c r="I145" s="50">
        <v>7.5313807531380752E-3</v>
      </c>
      <c r="J145" s="27">
        <v>4.7892720306513406E-3</v>
      </c>
      <c r="K145" s="50">
        <v>2.8513530477198143E-3</v>
      </c>
      <c r="L145" s="27">
        <v>1.7489069331667707E-2</v>
      </c>
      <c r="M145" s="50">
        <v>1.8147086914995225E-2</v>
      </c>
      <c r="N145" s="27"/>
      <c r="O145" s="50"/>
      <c r="P145" s="28">
        <v>1.7791970802919707E-2</v>
      </c>
      <c r="Q145" s="29">
        <f t="shared" si="10"/>
        <v>2.0694188112667052E-2</v>
      </c>
      <c r="R145" s="36"/>
      <c r="T145" s="36"/>
      <c r="U145" s="36"/>
      <c r="V145" s="36"/>
      <c r="W145" s="36"/>
      <c r="X145" s="36"/>
    </row>
    <row r="146" spans="1:24">
      <c r="A146" s="33" t="s">
        <v>181</v>
      </c>
      <c r="B146" s="34" t="s">
        <v>177</v>
      </c>
      <c r="C146" s="48">
        <v>5</v>
      </c>
      <c r="D146" s="49" t="s">
        <v>4</v>
      </c>
      <c r="E146" s="37"/>
      <c r="F146" s="27">
        <v>7.266121707538601E-3</v>
      </c>
      <c r="G146" s="50">
        <v>2.2900254341427166E-2</v>
      </c>
      <c r="H146" s="27">
        <v>2.8653295128939827E-3</v>
      </c>
      <c r="I146" s="52">
        <v>0</v>
      </c>
      <c r="J146" s="27">
        <v>0.2078544061302682</v>
      </c>
      <c r="K146" s="50">
        <v>7.3884116708211548E-3</v>
      </c>
      <c r="L146" s="27">
        <v>5.0593379138038727E-2</v>
      </c>
      <c r="M146" s="50">
        <v>2.0057306590257881E-2</v>
      </c>
      <c r="N146" s="27"/>
      <c r="O146" s="50"/>
      <c r="P146" s="28">
        <v>1.2317518248175183E-2</v>
      </c>
      <c r="Q146" s="29">
        <f t="shared" si="10"/>
        <v>3.6804747482157875E-2</v>
      </c>
      <c r="R146" s="36"/>
      <c r="T146" s="36"/>
      <c r="U146" s="36"/>
      <c r="V146" s="36"/>
      <c r="W146" s="36"/>
      <c r="X146" s="36"/>
    </row>
    <row r="147" spans="1:24">
      <c r="A147" s="33" t="s">
        <v>182</v>
      </c>
      <c r="B147" s="34" t="s">
        <v>177</v>
      </c>
      <c r="C147" s="48">
        <v>6</v>
      </c>
      <c r="D147" s="49" t="s">
        <v>5</v>
      </c>
      <c r="E147" s="37"/>
      <c r="F147" s="27">
        <v>9.0826521344232513E-4</v>
      </c>
      <c r="G147" s="50">
        <v>9.1448603027329803E-4</v>
      </c>
      <c r="H147" s="27">
        <v>9.5510983763132757E-4</v>
      </c>
      <c r="I147" s="50">
        <v>4.5188284518828455E-2</v>
      </c>
      <c r="J147" s="51">
        <v>0</v>
      </c>
      <c r="K147" s="50">
        <v>2.0085002600290511E-3</v>
      </c>
      <c r="L147" s="27">
        <v>5.6214865708931914E-3</v>
      </c>
      <c r="M147" s="50">
        <v>2.387774594078319E-2</v>
      </c>
      <c r="N147" s="27"/>
      <c r="O147" s="50"/>
      <c r="P147" s="28">
        <v>3.193430656934307E-3</v>
      </c>
      <c r="Q147" s="29">
        <f t="shared" si="10"/>
        <v>9.1852565587572377E-3</v>
      </c>
      <c r="R147" s="36"/>
      <c r="T147" s="36"/>
      <c r="U147" s="36"/>
      <c r="V147" s="36"/>
      <c r="W147" s="36"/>
      <c r="X147" s="36"/>
    </row>
    <row r="148" spans="1:24">
      <c r="A148" s="33" t="s">
        <v>183</v>
      </c>
      <c r="B148" s="34" t="s">
        <v>177</v>
      </c>
      <c r="C148" s="48">
        <v>7</v>
      </c>
      <c r="D148" s="49" t="s">
        <v>6</v>
      </c>
      <c r="E148" s="37"/>
      <c r="F148" s="27">
        <v>5.4495912806539508E-3</v>
      </c>
      <c r="G148" s="50">
        <v>1.5565314306943424E-2</v>
      </c>
      <c r="H148" s="27">
        <v>1.9102196752626551E-3</v>
      </c>
      <c r="I148" s="50">
        <v>1.6736401673640166E-2</v>
      </c>
      <c r="J148" s="27">
        <v>7.6628352490421452E-3</v>
      </c>
      <c r="K148" s="52">
        <v>0</v>
      </c>
      <c r="L148" s="27">
        <v>1.3741411617738912E-2</v>
      </c>
      <c r="M148" s="50">
        <v>6.6857688634192934E-3</v>
      </c>
      <c r="N148" s="27"/>
      <c r="O148" s="50"/>
      <c r="P148" s="28">
        <v>3.1478102189781018E-2</v>
      </c>
      <c r="Q148" s="29">
        <f t="shared" si="10"/>
        <v>1.1025516095164618E-2</v>
      </c>
      <c r="R148" s="36"/>
      <c r="T148" s="36"/>
      <c r="U148" s="36"/>
      <c r="V148" s="36"/>
      <c r="W148" s="36"/>
      <c r="X148" s="36"/>
    </row>
    <row r="149" spans="1:24">
      <c r="A149" s="33" t="s">
        <v>184</v>
      </c>
      <c r="B149" s="34" t="s">
        <v>177</v>
      </c>
      <c r="C149" s="48">
        <v>8</v>
      </c>
      <c r="D149" s="49" t="s">
        <v>7</v>
      </c>
      <c r="E149" s="37"/>
      <c r="F149" s="27">
        <v>0.81653042688465027</v>
      </c>
      <c r="G149" s="50">
        <v>0.42804614344094349</v>
      </c>
      <c r="H149" s="27">
        <v>0.30563514804202485</v>
      </c>
      <c r="I149" s="50">
        <v>0.4485355648535565</v>
      </c>
      <c r="J149" s="27">
        <v>0.64942528735632188</v>
      </c>
      <c r="K149" s="50">
        <v>0.54784534547997632</v>
      </c>
      <c r="L149" s="51">
        <v>0</v>
      </c>
      <c r="M149" s="50">
        <v>0.79274116523400195</v>
      </c>
      <c r="N149" s="27"/>
      <c r="O149" s="50"/>
      <c r="P149" s="28">
        <v>0.31067518248175185</v>
      </c>
      <c r="Q149" s="29">
        <f t="shared" si="10"/>
        <v>0.47771491819702522</v>
      </c>
      <c r="R149" s="36"/>
      <c r="T149" s="36"/>
      <c r="U149" s="36"/>
      <c r="V149" s="36"/>
      <c r="W149" s="36"/>
      <c r="X149" s="36"/>
    </row>
    <row r="150" spans="1:24">
      <c r="A150" s="33" t="s">
        <v>185</v>
      </c>
      <c r="B150" s="34" t="s">
        <v>177</v>
      </c>
      <c r="C150" s="48">
        <v>9</v>
      </c>
      <c r="D150" s="49" t="s">
        <v>8</v>
      </c>
      <c r="E150" s="37"/>
      <c r="F150" s="27">
        <v>1.8165304268846503E-3</v>
      </c>
      <c r="G150" s="50">
        <v>3.0863903521723812E-3</v>
      </c>
      <c r="H150" s="27">
        <v>9.5510983763132757E-4</v>
      </c>
      <c r="I150" s="50">
        <v>5.0209205020920501E-3</v>
      </c>
      <c r="J150" s="27">
        <v>2.2030651340996167E-2</v>
      </c>
      <c r="K150" s="50">
        <v>0</v>
      </c>
      <c r="L150" s="27">
        <v>7.4953154278575894E-3</v>
      </c>
      <c r="M150" s="52">
        <v>0</v>
      </c>
      <c r="N150" s="27"/>
      <c r="O150" s="50"/>
      <c r="P150" s="28">
        <v>1.3686131386861315E-3</v>
      </c>
      <c r="Q150" s="29">
        <f t="shared" si="10"/>
        <v>4.6415034473689214E-3</v>
      </c>
      <c r="R150" s="36"/>
      <c r="T150" s="36"/>
      <c r="U150" s="36"/>
      <c r="V150" s="36"/>
      <c r="W150" s="36"/>
      <c r="X150" s="36"/>
    </row>
    <row r="151" spans="1:24">
      <c r="A151" s="33" t="s">
        <v>186</v>
      </c>
      <c r="B151" s="34" t="s">
        <v>177</v>
      </c>
      <c r="C151" s="48">
        <v>10</v>
      </c>
      <c r="D151" s="49" t="s">
        <v>9</v>
      </c>
      <c r="E151" s="37"/>
      <c r="F151" s="27">
        <v>1.8165304268846503E-3</v>
      </c>
      <c r="G151" s="50">
        <v>5.5631233508292291E-3</v>
      </c>
      <c r="H151" s="27">
        <v>2.8653295128939827E-3</v>
      </c>
      <c r="I151" s="50">
        <v>5.8577405857740588E-3</v>
      </c>
      <c r="J151" s="27">
        <v>9.5785440613026813E-3</v>
      </c>
      <c r="K151" s="50">
        <v>5.8282373616914452E-4</v>
      </c>
      <c r="L151" s="27">
        <v>1.8738288569643974E-3</v>
      </c>
      <c r="M151" s="50">
        <v>1.9102196752626553E-2</v>
      </c>
      <c r="N151" s="51"/>
      <c r="O151" s="50"/>
      <c r="P151" s="28">
        <v>9.1240875912408756E-4</v>
      </c>
      <c r="Q151" s="29">
        <f t="shared" si="10"/>
        <v>5.350280671396531E-3</v>
      </c>
      <c r="R151" s="36"/>
      <c r="T151" s="36"/>
      <c r="U151" s="36"/>
      <c r="V151" s="36"/>
      <c r="W151" s="36"/>
      <c r="X151" s="36"/>
    </row>
    <row r="152" spans="1:24">
      <c r="A152" s="33" t="s">
        <v>187</v>
      </c>
      <c r="B152" s="34" t="s">
        <v>177</v>
      </c>
      <c r="C152" s="48">
        <v>11</v>
      </c>
      <c r="D152" s="49" t="s">
        <v>10</v>
      </c>
      <c r="E152" s="37"/>
      <c r="F152" s="27">
        <v>0</v>
      </c>
      <c r="G152" s="50">
        <v>5.7631671699515134E-3</v>
      </c>
      <c r="H152" s="27">
        <v>2.8653295128939827E-3</v>
      </c>
      <c r="I152" s="50">
        <v>5.5230125523012555E-2</v>
      </c>
      <c r="J152" s="27">
        <v>7.3754789272030649E-2</v>
      </c>
      <c r="K152" s="50">
        <v>7.6036081272528398E-3</v>
      </c>
      <c r="L152" s="27">
        <v>1.8738288569643973E-2</v>
      </c>
      <c r="M152" s="50">
        <v>9.0735434574976126E-2</v>
      </c>
      <c r="N152" s="27"/>
      <c r="O152" s="52"/>
      <c r="P152" s="28">
        <v>1.8248175182481751E-3</v>
      </c>
      <c r="Q152" s="29">
        <f t="shared" si="10"/>
        <v>2.8501728918667757E-2</v>
      </c>
      <c r="R152" s="36"/>
      <c r="T152" s="36"/>
      <c r="U152" s="36"/>
      <c r="V152" s="36"/>
      <c r="W152" s="36"/>
      <c r="X152" s="36"/>
    </row>
    <row r="153" spans="1:24">
      <c r="A153" s="33" t="s">
        <v>188</v>
      </c>
      <c r="B153" s="34" t="s">
        <v>177</v>
      </c>
      <c r="C153" s="48">
        <v>12</v>
      </c>
      <c r="D153" s="49" t="s">
        <v>11</v>
      </c>
      <c r="E153" s="37"/>
      <c r="F153" s="27">
        <v>4.2688465031789281E-2</v>
      </c>
      <c r="G153" s="50">
        <v>0.23031711708278937</v>
      </c>
      <c r="H153" s="27">
        <v>7.1633237822349566E-2</v>
      </c>
      <c r="I153" s="50">
        <v>3.7656903765690378E-2</v>
      </c>
      <c r="J153" s="27">
        <v>1.6283524904214558E-2</v>
      </c>
      <c r="K153" s="50">
        <v>0.21054283306134924</v>
      </c>
      <c r="L153" s="27">
        <v>0.15802623360399751</v>
      </c>
      <c r="M153" s="50">
        <v>2.4832855778414518E-2</v>
      </c>
      <c r="N153" s="27"/>
      <c r="O153" s="50"/>
      <c r="P153" s="53">
        <v>0</v>
      </c>
      <c r="Q153" s="29">
        <f t="shared" si="10"/>
        <v>8.7997907894510494E-2</v>
      </c>
      <c r="R153" s="36"/>
      <c r="T153" s="36"/>
      <c r="U153" s="36"/>
      <c r="V153" s="36"/>
      <c r="W153" s="36"/>
      <c r="X153" s="36"/>
    </row>
    <row r="154" spans="1:24">
      <c r="A154" s="33" t="s">
        <v>189</v>
      </c>
      <c r="B154" s="34" t="s">
        <v>177</v>
      </c>
      <c r="C154" s="48">
        <v>13</v>
      </c>
      <c r="D154" s="49" t="s">
        <v>12</v>
      </c>
      <c r="E154" s="37"/>
      <c r="F154" s="27">
        <v>1.5440508628519528E-2</v>
      </c>
      <c r="G154" s="50">
        <v>1.2983796450651097E-2</v>
      </c>
      <c r="H154" s="27">
        <v>2.1967526265520534E-2</v>
      </c>
      <c r="I154" s="50">
        <v>1.506276150627615E-2</v>
      </c>
      <c r="J154" s="27">
        <v>3.8314176245210726E-3</v>
      </c>
      <c r="K154" s="50">
        <v>3.9497516274232022E-2</v>
      </c>
      <c r="L154" s="27">
        <v>1.1867582760774516E-2</v>
      </c>
      <c r="M154" s="50">
        <v>9.5510983763132766E-3</v>
      </c>
      <c r="N154" s="27"/>
      <c r="O154" s="50"/>
      <c r="P154" s="28">
        <v>1.916058394160584E-2</v>
      </c>
      <c r="Q154" s="29">
        <f t="shared" si="10"/>
        <v>1.659586575871267E-2</v>
      </c>
      <c r="R154" s="36"/>
      <c r="T154" s="36"/>
      <c r="U154" s="36"/>
      <c r="V154" s="36"/>
      <c r="W154" s="36"/>
      <c r="X154" s="36"/>
    </row>
    <row r="155" spans="1:24">
      <c r="A155" s="33" t="s">
        <v>190</v>
      </c>
      <c r="B155" s="34" t="s">
        <v>177</v>
      </c>
      <c r="C155" s="48">
        <v>14</v>
      </c>
      <c r="D155" s="49" t="s">
        <v>13</v>
      </c>
      <c r="E155" s="37"/>
      <c r="F155" s="27">
        <v>7.8110808356039965E-2</v>
      </c>
      <c r="G155" s="50">
        <v>4.8744010592796524E-2</v>
      </c>
      <c r="H155" s="27">
        <v>0.10124164278892073</v>
      </c>
      <c r="I155" s="50">
        <v>0.11882845188284519</v>
      </c>
      <c r="J155" s="27">
        <v>4.3103448275862072E-2</v>
      </c>
      <c r="K155" s="50">
        <v>9.4605742158779149E-2</v>
      </c>
      <c r="L155" s="27">
        <v>6.6208619612742034E-2</v>
      </c>
      <c r="M155" s="50">
        <v>1.5281757402101241E-2</v>
      </c>
      <c r="N155" s="27"/>
      <c r="O155" s="50"/>
      <c r="P155" s="28">
        <v>5.4744525547445251E-2</v>
      </c>
      <c r="Q155" s="29">
        <f t="shared" si="10"/>
        <v>6.8985445179725796E-2</v>
      </c>
      <c r="R155" s="36"/>
      <c r="T155" s="36"/>
      <c r="U155" s="36"/>
      <c r="V155" s="36"/>
      <c r="W155" s="36"/>
      <c r="X155" s="36"/>
    </row>
    <row r="156" spans="1:24">
      <c r="A156" s="33" t="s">
        <v>191</v>
      </c>
      <c r="B156" s="34" t="s">
        <v>177</v>
      </c>
      <c r="C156" s="48">
        <v>15</v>
      </c>
      <c r="D156" s="49" t="s">
        <v>14</v>
      </c>
      <c r="E156" s="37"/>
      <c r="F156" s="27">
        <v>0.14168937329700274</v>
      </c>
      <c r="G156" s="50">
        <v>1.0754736751859931E-2</v>
      </c>
      <c r="H156" s="27">
        <v>5.8261700095510981E-2</v>
      </c>
      <c r="I156" s="50">
        <v>1.1715481171548118E-2</v>
      </c>
      <c r="J156" s="27">
        <v>7.6628352490421452E-3</v>
      </c>
      <c r="K156" s="50">
        <v>8.2267811990029235E-2</v>
      </c>
      <c r="L156" s="27">
        <v>2.4359775140537165E-2</v>
      </c>
      <c r="M156" s="50">
        <v>2.387774594078319E-2</v>
      </c>
      <c r="N156" s="27"/>
      <c r="O156" s="50"/>
      <c r="P156" s="28">
        <v>1.1405109489051095E-2</v>
      </c>
      <c r="Q156" s="29">
        <f t="shared" si="10"/>
        <v>4.1332729902818291E-2</v>
      </c>
      <c r="R156" s="36"/>
      <c r="T156" s="36"/>
      <c r="U156" s="36"/>
      <c r="V156" s="36"/>
      <c r="W156" s="36"/>
      <c r="X156" s="36"/>
    </row>
    <row r="157" spans="1:24">
      <c r="A157" s="33" t="s">
        <v>192</v>
      </c>
      <c r="B157" s="34" t="s">
        <v>177</v>
      </c>
      <c r="C157" s="48">
        <v>16</v>
      </c>
      <c r="D157" s="49" t="s">
        <v>15</v>
      </c>
      <c r="E157" s="37"/>
      <c r="F157" s="27">
        <v>7.3569482288828342E-2</v>
      </c>
      <c r="G157" s="50">
        <v>4.8267715785362507E-2</v>
      </c>
      <c r="H157" s="27">
        <v>0.16809933142311365</v>
      </c>
      <c r="I157" s="50">
        <v>8.368200836820083E-3</v>
      </c>
      <c r="J157" s="27">
        <v>8.6206896551724137E-3</v>
      </c>
      <c r="K157" s="50">
        <v>0.42374872227103988</v>
      </c>
      <c r="L157" s="27">
        <v>2.6233603997501562E-2</v>
      </c>
      <c r="M157" s="50">
        <v>4.7755491881566383E-3</v>
      </c>
      <c r="N157" s="27"/>
      <c r="O157" s="50"/>
      <c r="P157" s="28">
        <v>9.8996350364963515E-2</v>
      </c>
      <c r="Q157" s="29">
        <f t="shared" si="10"/>
        <v>9.5631071756773156E-2</v>
      </c>
      <c r="R157" s="36"/>
      <c r="T157" s="36"/>
      <c r="U157" s="36"/>
      <c r="V157" s="36"/>
      <c r="W157" s="36"/>
      <c r="X157" s="36"/>
    </row>
    <row r="158" spans="1:24">
      <c r="A158" s="33" t="s">
        <v>193</v>
      </c>
      <c r="B158" s="34" t="s">
        <v>177</v>
      </c>
      <c r="C158" s="48">
        <v>17</v>
      </c>
      <c r="D158" s="49" t="s">
        <v>16</v>
      </c>
      <c r="E158" s="37"/>
      <c r="F158" s="27">
        <v>4.5413260672116261E-3</v>
      </c>
      <c r="G158" s="50">
        <v>1.0011716852262877E-2</v>
      </c>
      <c r="H158" s="27">
        <v>9.5510983763132757E-4</v>
      </c>
      <c r="I158" s="50">
        <v>4.1841004184100415E-3</v>
      </c>
      <c r="J158" s="27">
        <v>5.7471264367816091E-3</v>
      </c>
      <c r="K158" s="50">
        <v>0</v>
      </c>
      <c r="L158" s="27">
        <v>3.7476577139287947E-3</v>
      </c>
      <c r="M158" s="50">
        <v>1.5281757402101241E-2</v>
      </c>
      <c r="N158" s="27"/>
      <c r="O158" s="50"/>
      <c r="P158" s="28">
        <v>2.7372262773722629E-3</v>
      </c>
      <c r="Q158" s="29">
        <f t="shared" si="10"/>
        <v>5.2451134450777525E-3</v>
      </c>
      <c r="R158" s="36"/>
      <c r="T158" s="36"/>
      <c r="U158" s="36"/>
      <c r="V158" s="36"/>
      <c r="W158" s="36"/>
      <c r="X158" s="36"/>
    </row>
    <row r="159" spans="1:24">
      <c r="A159" s="33" t="s">
        <v>194</v>
      </c>
      <c r="B159" s="34" t="s">
        <v>177</v>
      </c>
      <c r="C159" s="48">
        <v>18</v>
      </c>
      <c r="D159" s="49" t="s">
        <v>17</v>
      </c>
      <c r="E159" s="37"/>
      <c r="F159" s="27">
        <v>6.3578564940962763E-3</v>
      </c>
      <c r="G159" s="50">
        <v>1.1945473770444956E-2</v>
      </c>
      <c r="H159" s="27">
        <v>9.5510983763132757E-4</v>
      </c>
      <c r="I159" s="50">
        <v>2.1757322175732216E-2</v>
      </c>
      <c r="J159" s="27">
        <v>1.9157088122605363E-2</v>
      </c>
      <c r="K159" s="50">
        <v>3.9273353298782347E-3</v>
      </c>
      <c r="L159" s="27">
        <v>5.6214865708931914E-3</v>
      </c>
      <c r="M159" s="50">
        <v>4.5845272206303724E-2</v>
      </c>
      <c r="N159" s="27"/>
      <c r="O159" s="50"/>
      <c r="P159" s="28">
        <v>3.193430656934307E-3</v>
      </c>
      <c r="Q159" s="29">
        <f t="shared" si="10"/>
        <v>1.3195597240502177E-2</v>
      </c>
      <c r="R159" s="36"/>
      <c r="T159" s="36"/>
      <c r="U159" s="36"/>
      <c r="V159" s="36"/>
      <c r="W159" s="36"/>
      <c r="X159" s="36"/>
    </row>
    <row r="160" spans="1:24">
      <c r="A160" s="33" t="s">
        <v>195</v>
      </c>
      <c r="B160" s="34" t="s">
        <v>177</v>
      </c>
      <c r="C160" s="48">
        <v>19</v>
      </c>
      <c r="D160" s="49" t="s">
        <v>18</v>
      </c>
      <c r="E160" s="37"/>
      <c r="F160" s="27">
        <v>0.15531335149863759</v>
      </c>
      <c r="G160" s="50">
        <v>3.5064823723291769E-2</v>
      </c>
      <c r="H160" s="27">
        <v>8.6914995224450814E-2</v>
      </c>
      <c r="I160" s="50">
        <v>1.6736401673640166E-2</v>
      </c>
      <c r="J160" s="27">
        <v>2.681992337164751E-2</v>
      </c>
      <c r="K160" s="50">
        <v>7.9963416602406648E-2</v>
      </c>
      <c r="L160" s="27">
        <v>2.4984384759525295E-2</v>
      </c>
      <c r="M160" s="50">
        <v>2.4832855778414518E-2</v>
      </c>
      <c r="N160" s="27"/>
      <c r="O160" s="50"/>
      <c r="P160" s="28">
        <v>4.5620437956204379E-2</v>
      </c>
      <c r="Q160" s="29">
        <f t="shared" si="10"/>
        <v>5.5138954509802073E-2</v>
      </c>
      <c r="R160" s="36"/>
      <c r="T160" s="36"/>
      <c r="U160" s="36"/>
      <c r="V160" s="36"/>
      <c r="W160" s="36"/>
      <c r="X160" s="36"/>
    </row>
    <row r="161" spans="1:24">
      <c r="A161" s="33" t="s">
        <v>196</v>
      </c>
      <c r="B161" s="34" t="s">
        <v>177</v>
      </c>
      <c r="C161" s="48">
        <v>20</v>
      </c>
      <c r="D161" s="49" t="s">
        <v>19</v>
      </c>
      <c r="E161" s="37"/>
      <c r="F161" s="27">
        <v>7.266121707538601E-3</v>
      </c>
      <c r="G161" s="50">
        <v>1.732760509444926E-2</v>
      </c>
      <c r="H161" s="27">
        <v>0.11938872970391595</v>
      </c>
      <c r="I161" s="50">
        <v>4.1841004184100417E-2</v>
      </c>
      <c r="J161" s="27">
        <v>6.9923371647509572E-2</v>
      </c>
      <c r="K161" s="50">
        <v>2.5850474328856052E-2</v>
      </c>
      <c r="L161" s="27">
        <v>1.9362898188632106E-2</v>
      </c>
      <c r="M161" s="50">
        <v>1.4326647564469915E-2</v>
      </c>
      <c r="N161" s="27"/>
      <c r="O161" s="50"/>
      <c r="P161" s="28">
        <v>5.9306569343065699E-3</v>
      </c>
      <c r="Q161" s="29">
        <f t="shared" si="10"/>
        <v>3.5690834372642054E-2</v>
      </c>
      <c r="R161" s="36"/>
      <c r="T161" s="36"/>
      <c r="U161" s="36"/>
      <c r="V161" s="36"/>
      <c r="W161" s="36"/>
      <c r="X161" s="36"/>
    </row>
    <row r="162" spans="1:24">
      <c r="A162" s="33" t="s">
        <v>197</v>
      </c>
      <c r="B162" s="34" t="s">
        <v>177</v>
      </c>
      <c r="C162" s="48">
        <v>21</v>
      </c>
      <c r="D162" s="49" t="s">
        <v>20</v>
      </c>
      <c r="E162" s="37"/>
      <c r="F162" s="27">
        <v>0</v>
      </c>
      <c r="G162" s="50">
        <v>9.373481810301303E-3</v>
      </c>
      <c r="H162" s="27">
        <v>6.6857688634192934E-3</v>
      </c>
      <c r="I162" s="50">
        <v>7.5313807531380752E-3</v>
      </c>
      <c r="J162" s="27">
        <v>8.6206896551724137E-3</v>
      </c>
      <c r="K162" s="50">
        <v>1.7664042465434068E-3</v>
      </c>
      <c r="L162" s="27">
        <v>4.996876951905059E-3</v>
      </c>
      <c r="M162" s="50">
        <v>7.6408787010506206E-3</v>
      </c>
      <c r="N162" s="27"/>
      <c r="O162" s="50"/>
      <c r="P162" s="28">
        <v>3.193430656934307E-3</v>
      </c>
      <c r="Q162" s="29">
        <f t="shared" si="10"/>
        <v>5.5343235153849429E-3</v>
      </c>
      <c r="R162" s="36"/>
      <c r="T162" s="36"/>
      <c r="U162" s="36"/>
      <c r="V162" s="36"/>
      <c r="W162" s="36"/>
      <c r="X162" s="36"/>
    </row>
    <row r="163" spans="1:24">
      <c r="A163" s="33" t="s">
        <v>198</v>
      </c>
      <c r="B163" s="34" t="s">
        <v>177</v>
      </c>
      <c r="C163" s="48">
        <v>22</v>
      </c>
      <c r="D163" s="49" t="s">
        <v>58</v>
      </c>
      <c r="E163" s="37"/>
      <c r="F163" s="27">
        <v>5.4495912806539508E-3</v>
      </c>
      <c r="G163" s="50">
        <v>3.3626413404841062E-3</v>
      </c>
      <c r="H163" s="27">
        <v>1.9102196752626551E-3</v>
      </c>
      <c r="I163" s="50">
        <v>4.1841004184100415E-3</v>
      </c>
      <c r="J163" s="27">
        <v>7.6628352490421452E-3</v>
      </c>
      <c r="K163" s="50">
        <v>2.2326632354787226E-3</v>
      </c>
      <c r="L163" s="27">
        <v>3.1230480949406619E-3</v>
      </c>
      <c r="M163" s="50">
        <v>8.5959885386819486E-3</v>
      </c>
      <c r="N163" s="27"/>
      <c r="O163" s="50"/>
      <c r="P163" s="28">
        <v>4.5620437956204376E-3</v>
      </c>
      <c r="Q163" s="29">
        <f t="shared" si="10"/>
        <v>4.5647924031749637E-3</v>
      </c>
      <c r="R163" s="36"/>
      <c r="T163" s="36"/>
      <c r="U163" s="36"/>
      <c r="V163" s="36"/>
      <c r="W163" s="36"/>
      <c r="X163" s="36"/>
    </row>
    <row r="164" spans="1:24">
      <c r="A164" s="33" t="s">
        <v>199</v>
      </c>
      <c r="B164" s="34" t="s">
        <v>177</v>
      </c>
      <c r="C164" s="48">
        <v>23</v>
      </c>
      <c r="D164" s="49" t="s">
        <v>21</v>
      </c>
      <c r="E164" s="37"/>
      <c r="F164" s="27">
        <v>2.8156221616712079E-2</v>
      </c>
      <c r="G164" s="50">
        <v>6.744334473265572E-3</v>
      </c>
      <c r="H164" s="27">
        <v>1.6236867239732569E-2</v>
      </c>
      <c r="I164" s="50">
        <v>4.1841004184100415E-3</v>
      </c>
      <c r="J164" s="27">
        <v>5.7471264367816091E-3</v>
      </c>
      <c r="K164" s="50">
        <v>3.4027939673260038E-2</v>
      </c>
      <c r="L164" s="27">
        <v>1.3741411617738912E-2</v>
      </c>
      <c r="M164" s="50">
        <v>9.5510983763132757E-4</v>
      </c>
      <c r="N164" s="27"/>
      <c r="O164" s="50"/>
      <c r="P164" s="28">
        <v>2.0529197080291973E-2</v>
      </c>
      <c r="Q164" s="29">
        <f t="shared" si="10"/>
        <v>1.4480256488202678E-2</v>
      </c>
      <c r="R164" s="36"/>
      <c r="T164" s="36"/>
      <c r="U164" s="36"/>
      <c r="V164" s="36"/>
      <c r="W164" s="36"/>
      <c r="X164" s="36"/>
    </row>
    <row r="165" spans="1:24">
      <c r="A165" s="33" t="s">
        <v>200</v>
      </c>
      <c r="B165" s="34" t="s">
        <v>177</v>
      </c>
      <c r="C165" s="48">
        <v>24</v>
      </c>
      <c r="D165" s="49" t="s">
        <v>22</v>
      </c>
      <c r="E165" s="37"/>
      <c r="F165" s="27">
        <v>7.6294277929155316E-2</v>
      </c>
      <c r="G165" s="50">
        <v>0.39368623603265418</v>
      </c>
      <c r="H165" s="27">
        <v>0.32664756446991405</v>
      </c>
      <c r="I165" s="50">
        <v>0.32970711297071131</v>
      </c>
      <c r="J165" s="27">
        <v>0.16379310344827586</v>
      </c>
      <c r="K165" s="50">
        <v>0.12137080142746991</v>
      </c>
      <c r="L165" s="27">
        <v>0.42723297938788257</v>
      </c>
      <c r="M165" s="50">
        <v>9.2645654250238782E-2</v>
      </c>
      <c r="N165" s="27"/>
      <c r="O165" s="50"/>
      <c r="P165" s="28">
        <v>0.42791970802919704</v>
      </c>
      <c r="Q165" s="29">
        <f t="shared" si="10"/>
        <v>0.26214415977172212</v>
      </c>
      <c r="R165" s="36"/>
      <c r="T165" s="36"/>
      <c r="U165" s="36"/>
      <c r="V165" s="36"/>
      <c r="W165" s="36"/>
      <c r="X165" s="36"/>
    </row>
    <row r="166" spans="1:24">
      <c r="A166" s="33" t="s">
        <v>201</v>
      </c>
      <c r="B166" s="34" t="s">
        <v>177</v>
      </c>
      <c r="C166" s="48">
        <v>25</v>
      </c>
      <c r="D166" s="49" t="s">
        <v>23</v>
      </c>
      <c r="E166" s="37"/>
      <c r="F166" s="27">
        <v>6.3578564940962763E-3</v>
      </c>
      <c r="G166" s="50">
        <v>2.0090114977566517E-2</v>
      </c>
      <c r="H166" s="27">
        <v>5.8261700095510981E-2</v>
      </c>
      <c r="I166" s="50">
        <v>0.10376569037656903</v>
      </c>
      <c r="J166" s="27">
        <v>4.2145593869731802E-2</v>
      </c>
      <c r="K166" s="50">
        <v>4.7145956996574791E-2</v>
      </c>
      <c r="L166" s="27">
        <v>0.18800749531542785</v>
      </c>
      <c r="M166" s="50">
        <v>4.8710601719197708E-2</v>
      </c>
      <c r="N166" s="27"/>
      <c r="O166" s="50"/>
      <c r="P166" s="28">
        <v>8.1130355515041025E-2</v>
      </c>
      <c r="Q166" s="29">
        <f t="shared" si="10"/>
        <v>6.6179485039968441E-2</v>
      </c>
      <c r="R166" s="36"/>
      <c r="T166" s="36"/>
      <c r="U166" s="36"/>
      <c r="V166" s="36"/>
      <c r="W166" s="36"/>
      <c r="X166" s="36"/>
    </row>
    <row r="167" spans="1:24">
      <c r="A167" s="54"/>
      <c r="B167" s="55"/>
      <c r="C167" s="56"/>
      <c r="D167" s="57" t="s">
        <v>32</v>
      </c>
      <c r="E167" s="58"/>
      <c r="F167" s="30">
        <f>SUM(F142:F166)</f>
        <v>1.5976385104450503</v>
      </c>
      <c r="G167" s="30">
        <f t="shared" ref="G167:M167" si="13">SUM(G142:G166)</f>
        <v>1.3646608304676249</v>
      </c>
      <c r="H167" s="30">
        <f t="shared" si="13"/>
        <v>1.4087870105062084</v>
      </c>
      <c r="I167" s="30">
        <f t="shared" si="13"/>
        <v>1.3790794979079497</v>
      </c>
      <c r="J167" s="30">
        <f t="shared" si="13"/>
        <v>1.4185823754789271</v>
      </c>
      <c r="K167" s="30">
        <f t="shared" si="13"/>
        <v>1.7725911446658171</v>
      </c>
      <c r="L167" s="30">
        <f t="shared" si="13"/>
        <v>1.2092442223610245</v>
      </c>
      <c r="M167" s="30">
        <f t="shared" si="13"/>
        <v>1.3304680038204391</v>
      </c>
      <c r="N167" s="30"/>
      <c r="O167" s="30"/>
      <c r="P167" s="30">
        <f t="shared" ref="P167" si="14">SUM(P142:P166)</f>
        <v>1.2476449540551873</v>
      </c>
      <c r="Q167" s="32">
        <f t="shared" si="10"/>
        <v>1.4142996166342474</v>
      </c>
      <c r="R167" s="59"/>
      <c r="T167" s="59"/>
      <c r="U167" s="59"/>
      <c r="V167" s="59"/>
      <c r="W167" s="59"/>
      <c r="X167" s="59"/>
    </row>
    <row r="168" spans="1:24">
      <c r="A168" s="33"/>
      <c r="B168" s="34"/>
      <c r="C168" s="48" t="s">
        <v>202</v>
      </c>
      <c r="D168" s="69" t="s">
        <v>203</v>
      </c>
      <c r="E168" s="37"/>
      <c r="F168" s="27"/>
      <c r="G168" s="50"/>
      <c r="H168" s="27"/>
      <c r="I168" s="50"/>
      <c r="J168" s="27"/>
      <c r="K168" s="50"/>
      <c r="L168" s="27"/>
      <c r="M168" s="50"/>
      <c r="N168" s="27"/>
      <c r="O168" s="50"/>
      <c r="P168" s="28"/>
      <c r="Q168" s="29"/>
      <c r="R168" s="36"/>
      <c r="T168" s="36"/>
      <c r="U168" s="36"/>
      <c r="V168" s="36"/>
      <c r="W168" s="36"/>
      <c r="X168" s="36"/>
    </row>
    <row r="169" spans="1:24">
      <c r="A169" s="33" t="s">
        <v>204</v>
      </c>
      <c r="B169" s="34" t="s">
        <v>205</v>
      </c>
      <c r="C169" s="48">
        <v>1</v>
      </c>
      <c r="D169" s="49" t="s">
        <v>0</v>
      </c>
      <c r="E169" s="35"/>
      <c r="F169" s="27">
        <v>1.8165304268846503E-3</v>
      </c>
      <c r="G169" s="50"/>
      <c r="H169" s="27">
        <v>1.8147086914995225E-2</v>
      </c>
      <c r="I169" s="50"/>
      <c r="J169" s="27">
        <v>1.6283524904214558E-2</v>
      </c>
      <c r="K169" s="50">
        <v>2.0067069562254534E-2</v>
      </c>
      <c r="L169" s="27"/>
      <c r="M169" s="50">
        <v>2.4832855778414518E-2</v>
      </c>
      <c r="N169" s="27"/>
      <c r="O169" s="50"/>
      <c r="P169" s="28">
        <v>1.4168190127970749E-2</v>
      </c>
      <c r="Q169" s="29">
        <f t="shared" si="10"/>
        <v>1.5885876285789038E-2</v>
      </c>
      <c r="R169" s="36"/>
      <c r="T169" s="36"/>
      <c r="U169" s="36"/>
      <c r="V169" s="36"/>
      <c r="W169" s="36"/>
      <c r="X169" s="36"/>
    </row>
    <row r="170" spans="1:24">
      <c r="A170" s="33" t="s">
        <v>206</v>
      </c>
      <c r="B170" s="34" t="s">
        <v>205</v>
      </c>
      <c r="C170" s="48">
        <v>2</v>
      </c>
      <c r="D170" s="49" t="s">
        <v>1</v>
      </c>
      <c r="E170" s="37"/>
      <c r="F170" s="51">
        <v>0</v>
      </c>
      <c r="G170" s="50"/>
      <c r="H170" s="27">
        <v>2.5787965616045846E-2</v>
      </c>
      <c r="I170" s="50"/>
      <c r="J170" s="27">
        <v>1.1494252873563218E-2</v>
      </c>
      <c r="K170" s="50">
        <v>2.177967469469002E-2</v>
      </c>
      <c r="L170" s="27"/>
      <c r="M170" s="50">
        <v>1.3371537726838587E-2</v>
      </c>
      <c r="N170" s="27"/>
      <c r="O170" s="50"/>
      <c r="P170" s="28">
        <v>1.8738574040219377E-2</v>
      </c>
      <c r="Q170" s="29">
        <f t="shared" si="10"/>
        <v>1.5195334158559509E-2</v>
      </c>
      <c r="R170" s="36"/>
      <c r="T170" s="36"/>
      <c r="U170" s="36"/>
      <c r="V170" s="36"/>
      <c r="W170" s="36"/>
      <c r="X170" s="36"/>
    </row>
    <row r="171" spans="1:24">
      <c r="A171" s="33" t="s">
        <v>207</v>
      </c>
      <c r="B171" s="34" t="s">
        <v>205</v>
      </c>
      <c r="C171" s="48">
        <v>3</v>
      </c>
      <c r="D171" s="49" t="s">
        <v>2</v>
      </c>
      <c r="E171" s="37"/>
      <c r="F171" s="27">
        <v>1.1807447774750226E-2</v>
      </c>
      <c r="G171" s="52"/>
      <c r="H171" s="27">
        <v>1.7191977077363897E-2</v>
      </c>
      <c r="I171" s="50"/>
      <c r="J171" s="27">
        <v>2.5862068965517241E-2</v>
      </c>
      <c r="K171" s="50">
        <v>4.4635331671538492E-2</v>
      </c>
      <c r="L171" s="27"/>
      <c r="M171" s="50">
        <v>3.7249283667621778E-2</v>
      </c>
      <c r="N171" s="27"/>
      <c r="O171" s="50"/>
      <c r="P171" s="28">
        <v>7.723948811700182E-2</v>
      </c>
      <c r="Q171" s="29">
        <f t="shared" si="10"/>
        <v>3.5664266212298908E-2</v>
      </c>
      <c r="R171" s="36"/>
      <c r="T171" s="36"/>
      <c r="U171" s="36"/>
      <c r="V171" s="36"/>
      <c r="W171" s="36"/>
      <c r="X171" s="36"/>
    </row>
    <row r="172" spans="1:24">
      <c r="A172" s="33" t="s">
        <v>208</v>
      </c>
      <c r="B172" s="34" t="s">
        <v>205</v>
      </c>
      <c r="C172" s="48">
        <v>4</v>
      </c>
      <c r="D172" s="49" t="s">
        <v>3</v>
      </c>
      <c r="E172" s="37"/>
      <c r="F172" s="27">
        <v>5.4495912806539509E-2</v>
      </c>
      <c r="G172" s="50"/>
      <c r="H172" s="51">
        <v>0</v>
      </c>
      <c r="I172" s="50"/>
      <c r="J172" s="27">
        <v>2.3946360153256706E-2</v>
      </c>
      <c r="K172" s="50">
        <v>2.2945322167028312E-2</v>
      </c>
      <c r="L172" s="27"/>
      <c r="M172" s="50">
        <v>3.5339063992359122E-2</v>
      </c>
      <c r="N172" s="27"/>
      <c r="O172" s="50"/>
      <c r="P172" s="28">
        <v>6.3528336380255943E-2</v>
      </c>
      <c r="Q172" s="29">
        <f t="shared" si="10"/>
        <v>3.337583258323993E-2</v>
      </c>
      <c r="R172" s="36"/>
      <c r="T172" s="36"/>
      <c r="U172" s="36"/>
      <c r="V172" s="36"/>
      <c r="W172" s="36"/>
      <c r="X172" s="36"/>
    </row>
    <row r="173" spans="1:24">
      <c r="A173" s="33" t="s">
        <v>209</v>
      </c>
      <c r="B173" s="34" t="s">
        <v>205</v>
      </c>
      <c r="C173" s="48">
        <v>5</v>
      </c>
      <c r="D173" s="49" t="s">
        <v>4</v>
      </c>
      <c r="E173" s="37"/>
      <c r="F173" s="27">
        <v>2.7247956403269754E-3</v>
      </c>
      <c r="G173" s="50"/>
      <c r="H173" s="27">
        <v>1.1461318051575931E-2</v>
      </c>
      <c r="I173" s="52"/>
      <c r="J173" s="27">
        <v>6.8965517241379309E-2</v>
      </c>
      <c r="K173" s="50">
        <v>2.1053386654233092E-2</v>
      </c>
      <c r="L173" s="27"/>
      <c r="M173" s="50">
        <v>9.7421203438395415E-2</v>
      </c>
      <c r="N173" s="27"/>
      <c r="O173" s="50"/>
      <c r="P173" s="28">
        <v>1.7824497257769654E-2</v>
      </c>
      <c r="Q173" s="29">
        <f t="shared" si="10"/>
        <v>3.6575119713946731E-2</v>
      </c>
      <c r="R173" s="36"/>
      <c r="T173" s="36"/>
      <c r="U173" s="36"/>
      <c r="V173" s="36"/>
      <c r="W173" s="36"/>
      <c r="X173" s="36"/>
    </row>
    <row r="174" spans="1:24">
      <c r="A174" s="33" t="s">
        <v>210</v>
      </c>
      <c r="B174" s="34" t="s">
        <v>205</v>
      </c>
      <c r="C174" s="48">
        <v>6</v>
      </c>
      <c r="D174" s="49" t="s">
        <v>5</v>
      </c>
      <c r="E174" s="37"/>
      <c r="F174" s="27">
        <v>2.7247956403269754E-3</v>
      </c>
      <c r="G174" s="50"/>
      <c r="H174" s="27">
        <v>9.5510983763132766E-3</v>
      </c>
      <c r="I174" s="50"/>
      <c r="J174" s="51">
        <v>0</v>
      </c>
      <c r="K174" s="50">
        <v>2.1788641213708014E-2</v>
      </c>
      <c r="L174" s="27"/>
      <c r="M174" s="50">
        <v>4.9665711556829036E-2</v>
      </c>
      <c r="N174" s="27"/>
      <c r="O174" s="50"/>
      <c r="P174" s="28">
        <v>1.2340036563071297E-2</v>
      </c>
      <c r="Q174" s="29">
        <f t="shared" si="10"/>
        <v>1.60117138917081E-2</v>
      </c>
      <c r="R174" s="36"/>
      <c r="T174" s="36"/>
      <c r="U174" s="36"/>
      <c r="V174" s="36"/>
      <c r="W174" s="36"/>
      <c r="X174" s="36"/>
    </row>
    <row r="175" spans="1:24">
      <c r="A175" s="33" t="s">
        <v>211</v>
      </c>
      <c r="B175" s="34" t="s">
        <v>205</v>
      </c>
      <c r="C175" s="48">
        <v>7</v>
      </c>
      <c r="D175" s="49" t="s">
        <v>6</v>
      </c>
      <c r="E175" s="37"/>
      <c r="F175" s="27">
        <v>9.9909173478655768E-3</v>
      </c>
      <c r="G175" s="50"/>
      <c r="H175" s="27">
        <v>1.2416427889207259E-2</v>
      </c>
      <c r="I175" s="50"/>
      <c r="J175" s="27">
        <v>1.9157088122605363E-2</v>
      </c>
      <c r="K175" s="52">
        <v>0</v>
      </c>
      <c r="L175" s="27"/>
      <c r="M175" s="50">
        <v>2.0057306590257881E-2</v>
      </c>
      <c r="N175" s="27"/>
      <c r="O175" s="50"/>
      <c r="P175" s="28">
        <v>2.6965265082266911E-2</v>
      </c>
      <c r="Q175" s="29">
        <f t="shared" si="10"/>
        <v>1.4764500838700498E-2</v>
      </c>
      <c r="R175" s="36"/>
      <c r="T175" s="36"/>
      <c r="U175" s="36"/>
      <c r="V175" s="36"/>
      <c r="W175" s="36"/>
      <c r="X175" s="36"/>
    </row>
    <row r="176" spans="1:24">
      <c r="A176" s="33" t="s">
        <v>212</v>
      </c>
      <c r="B176" s="34" t="s">
        <v>205</v>
      </c>
      <c r="C176" s="48">
        <v>8</v>
      </c>
      <c r="D176" s="49" t="s">
        <v>7</v>
      </c>
      <c r="E176" s="37"/>
      <c r="F176" s="27">
        <v>0.17892824704813806</v>
      </c>
      <c r="G176" s="50"/>
      <c r="H176" s="27">
        <v>0.10983763132760267</v>
      </c>
      <c r="I176" s="50"/>
      <c r="J176" s="27">
        <v>0.23659003831417624</v>
      </c>
      <c r="K176" s="50">
        <v>0.31354123702096398</v>
      </c>
      <c r="L176" s="51"/>
      <c r="M176" s="50">
        <v>0.5386819484240688</v>
      </c>
      <c r="N176" s="27"/>
      <c r="O176" s="50"/>
      <c r="P176" s="28">
        <v>0.10831809872029251</v>
      </c>
      <c r="Q176" s="29">
        <f t="shared" si="10"/>
        <v>0.24764953347587371</v>
      </c>
      <c r="R176" s="36"/>
      <c r="T176" s="36"/>
      <c r="U176" s="36"/>
      <c r="V176" s="36"/>
      <c r="W176" s="36"/>
      <c r="X176" s="36"/>
    </row>
    <row r="177" spans="1:24">
      <c r="A177" s="33" t="s">
        <v>213</v>
      </c>
      <c r="B177" s="34" t="s">
        <v>205</v>
      </c>
      <c r="C177" s="48">
        <v>9</v>
      </c>
      <c r="D177" s="49" t="s">
        <v>8</v>
      </c>
      <c r="E177" s="37"/>
      <c r="F177" s="27">
        <v>1.8165304268846503E-3</v>
      </c>
      <c r="G177" s="50"/>
      <c r="H177" s="27">
        <v>9.5510983763132766E-3</v>
      </c>
      <c r="I177" s="50"/>
      <c r="J177" s="27">
        <v>1.532567049808429E-2</v>
      </c>
      <c r="K177" s="50">
        <v>2.1394114376916587E-2</v>
      </c>
      <c r="L177" s="27"/>
      <c r="M177" s="52">
        <v>0</v>
      </c>
      <c r="N177" s="27"/>
      <c r="O177" s="50"/>
      <c r="P177" s="28">
        <v>1.1882998171846435E-2</v>
      </c>
      <c r="Q177" s="29">
        <f t="shared" si="10"/>
        <v>9.9950686416742079E-3</v>
      </c>
      <c r="R177" s="36"/>
      <c r="T177" s="36"/>
      <c r="U177" s="36"/>
      <c r="V177" s="36"/>
      <c r="W177" s="36"/>
      <c r="X177" s="36"/>
    </row>
    <row r="178" spans="1:24">
      <c r="A178" s="33" t="s">
        <v>214</v>
      </c>
      <c r="B178" s="34" t="s">
        <v>205</v>
      </c>
      <c r="C178" s="48">
        <v>10</v>
      </c>
      <c r="D178" s="49" t="s">
        <v>9</v>
      </c>
      <c r="E178" s="37"/>
      <c r="F178" s="27">
        <v>2.7247956403269754E-3</v>
      </c>
      <c r="G178" s="50"/>
      <c r="H178" s="27">
        <v>1.0506208213944603E-2</v>
      </c>
      <c r="I178" s="50"/>
      <c r="J178" s="27">
        <v>2.0114942528735632E-2</v>
      </c>
      <c r="K178" s="50">
        <v>1.9914638738948758E-2</v>
      </c>
      <c r="L178" s="27"/>
      <c r="M178" s="50">
        <v>8.4049665711556823E-2</v>
      </c>
      <c r="N178" s="51"/>
      <c r="O178" s="50"/>
      <c r="P178" s="28">
        <v>1.1425959780621574E-2</v>
      </c>
      <c r="Q178" s="29">
        <f t="shared" si="10"/>
        <v>2.478936843568906E-2</v>
      </c>
      <c r="R178" s="36"/>
      <c r="T178" s="36"/>
      <c r="U178" s="36"/>
      <c r="V178" s="36"/>
      <c r="W178" s="36"/>
      <c r="X178" s="36"/>
    </row>
    <row r="179" spans="1:24">
      <c r="A179" s="33" t="s">
        <v>215</v>
      </c>
      <c r="B179" s="34" t="s">
        <v>205</v>
      </c>
      <c r="C179" s="48">
        <v>11</v>
      </c>
      <c r="D179" s="49" t="s">
        <v>10</v>
      </c>
      <c r="E179" s="37"/>
      <c r="F179" s="27">
        <v>1.8165304268846503E-3</v>
      </c>
      <c r="G179" s="50"/>
      <c r="H179" s="27">
        <v>8.5959885386819486E-3</v>
      </c>
      <c r="I179" s="50"/>
      <c r="J179" s="27">
        <v>4.5019157088122604E-2</v>
      </c>
      <c r="K179" s="50">
        <v>2.4299266538744323E-2</v>
      </c>
      <c r="L179" s="27"/>
      <c r="M179" s="50">
        <v>0.14135625596943649</v>
      </c>
      <c r="N179" s="27"/>
      <c r="O179" s="52"/>
      <c r="P179" s="28">
        <v>1.1882998171846435E-2</v>
      </c>
      <c r="Q179" s="29">
        <f t="shared" si="10"/>
        <v>3.882836612228608E-2</v>
      </c>
      <c r="R179" s="36"/>
      <c r="T179" s="36"/>
      <c r="U179" s="36"/>
      <c r="V179" s="36"/>
      <c r="W179" s="36"/>
      <c r="X179" s="36"/>
    </row>
    <row r="180" spans="1:24">
      <c r="A180" s="33" t="s">
        <v>216</v>
      </c>
      <c r="B180" s="34" t="s">
        <v>205</v>
      </c>
      <c r="C180" s="48">
        <v>12</v>
      </c>
      <c r="D180" s="49" t="s">
        <v>11</v>
      </c>
      <c r="E180" s="37"/>
      <c r="F180" s="27">
        <v>1.0899182561307902E-2</v>
      </c>
      <c r="G180" s="50"/>
      <c r="H180" s="27">
        <v>7.2588347659980901E-2</v>
      </c>
      <c r="I180" s="50"/>
      <c r="J180" s="27">
        <v>1.0536398467432951E-2</v>
      </c>
      <c r="K180" s="50">
        <v>9.7735057296056485E-2</v>
      </c>
      <c r="L180" s="27"/>
      <c r="M180" s="50">
        <v>1.3371537726838587E-2</v>
      </c>
      <c r="N180" s="27"/>
      <c r="O180" s="50"/>
      <c r="P180" s="53">
        <v>0</v>
      </c>
      <c r="Q180" s="29">
        <f t="shared" si="10"/>
        <v>3.4188420618602805E-2</v>
      </c>
      <c r="R180" s="36"/>
      <c r="T180" s="36"/>
      <c r="U180" s="36"/>
      <c r="V180" s="36"/>
      <c r="W180" s="36"/>
      <c r="X180" s="36"/>
    </row>
    <row r="181" spans="1:24">
      <c r="A181" s="33" t="s">
        <v>217</v>
      </c>
      <c r="B181" s="34" t="s">
        <v>205</v>
      </c>
      <c r="C181" s="48">
        <v>13</v>
      </c>
      <c r="D181" s="49" t="s">
        <v>12</v>
      </c>
      <c r="E181" s="37"/>
      <c r="F181" s="27">
        <v>6.7211625794732055E-2</v>
      </c>
      <c r="G181" s="50"/>
      <c r="H181" s="27">
        <v>0.15854823304680038</v>
      </c>
      <c r="I181" s="50"/>
      <c r="J181" s="27">
        <v>3.8314176245210725E-2</v>
      </c>
      <c r="K181" s="50">
        <v>8.1586356544662203E-2</v>
      </c>
      <c r="L181" s="27"/>
      <c r="M181" s="50">
        <v>7.0678127984718245E-2</v>
      </c>
      <c r="N181" s="27"/>
      <c r="O181" s="50"/>
      <c r="P181" s="28">
        <v>9.5063985374771481E-2</v>
      </c>
      <c r="Q181" s="29">
        <f t="shared" si="10"/>
        <v>8.5233750831815849E-2</v>
      </c>
      <c r="R181" s="36"/>
      <c r="T181" s="36"/>
      <c r="U181" s="36"/>
      <c r="V181" s="36"/>
      <c r="W181" s="36"/>
      <c r="X181" s="36"/>
    </row>
    <row r="182" spans="1:24">
      <c r="A182" s="33" t="s">
        <v>218</v>
      </c>
      <c r="B182" s="34" t="s">
        <v>205</v>
      </c>
      <c r="C182" s="48">
        <v>14</v>
      </c>
      <c r="D182" s="49" t="s">
        <v>13</v>
      </c>
      <c r="E182" s="37"/>
      <c r="F182" s="27">
        <v>0.11898274296094459</v>
      </c>
      <c r="G182" s="50"/>
      <c r="H182" s="27">
        <v>0.18815663801337154</v>
      </c>
      <c r="I182" s="50"/>
      <c r="J182" s="27">
        <v>7.4712643678160925E-2</v>
      </c>
      <c r="K182" s="50">
        <v>0.12267991320409592</v>
      </c>
      <c r="L182" s="27"/>
      <c r="M182" s="50">
        <v>0.11652340019102196</v>
      </c>
      <c r="N182" s="27"/>
      <c r="O182" s="50"/>
      <c r="P182" s="28">
        <v>0.10923217550274224</v>
      </c>
      <c r="Q182" s="29">
        <f t="shared" si="10"/>
        <v>0.12171458559172287</v>
      </c>
      <c r="R182" s="36"/>
      <c r="T182" s="36"/>
      <c r="U182" s="36"/>
      <c r="V182" s="36"/>
      <c r="W182" s="36"/>
      <c r="X182" s="36"/>
    </row>
    <row r="183" spans="1:24">
      <c r="A183" s="33" t="s">
        <v>219</v>
      </c>
      <c r="B183" s="34" t="s">
        <v>205</v>
      </c>
      <c r="C183" s="48">
        <v>15</v>
      </c>
      <c r="D183" s="49" t="s">
        <v>14</v>
      </c>
      <c r="E183" s="37"/>
      <c r="F183" s="27">
        <v>0.16348773841961853</v>
      </c>
      <c r="G183" s="50"/>
      <c r="H183" s="27">
        <v>0.29512893982808025</v>
      </c>
      <c r="I183" s="50"/>
      <c r="J183" s="27">
        <v>7.7586206896551727E-2</v>
      </c>
      <c r="K183" s="50">
        <v>0.13148503487975899</v>
      </c>
      <c r="L183" s="27"/>
      <c r="M183" s="50">
        <v>0.13276026743075453</v>
      </c>
      <c r="N183" s="27"/>
      <c r="O183" s="50"/>
      <c r="P183" s="28">
        <v>9.6892138939670927E-2</v>
      </c>
      <c r="Q183" s="29">
        <f t="shared" si="10"/>
        <v>0.14955672106573917</v>
      </c>
      <c r="R183" s="36"/>
      <c r="T183" s="36"/>
      <c r="U183" s="36"/>
      <c r="V183" s="36"/>
      <c r="W183" s="36"/>
      <c r="X183" s="36"/>
    </row>
    <row r="184" spans="1:24">
      <c r="A184" s="33" t="s">
        <v>220</v>
      </c>
      <c r="B184" s="34" t="s">
        <v>205</v>
      </c>
      <c r="C184" s="48">
        <v>16</v>
      </c>
      <c r="D184" s="49" t="s">
        <v>15</v>
      </c>
      <c r="E184" s="37"/>
      <c r="F184" s="27">
        <v>6.1762034514078114E-2</v>
      </c>
      <c r="G184" s="50"/>
      <c r="H184" s="27">
        <v>0.11556829035339064</v>
      </c>
      <c r="I184" s="50"/>
      <c r="J184" s="27">
        <v>1.7241379310344827E-2</v>
      </c>
      <c r="K184" s="50">
        <v>0.30132883811846595</v>
      </c>
      <c r="L184" s="27"/>
      <c r="M184" s="50">
        <v>7.927411652340019E-2</v>
      </c>
      <c r="N184" s="27"/>
      <c r="O184" s="50"/>
      <c r="P184" s="28">
        <v>0.11425959780621571</v>
      </c>
      <c r="Q184" s="29">
        <f t="shared" si="10"/>
        <v>0.11490570943764926</v>
      </c>
      <c r="R184" s="36"/>
      <c r="T184" s="36"/>
      <c r="U184" s="36"/>
      <c r="V184" s="36"/>
      <c r="W184" s="36"/>
      <c r="X184" s="36"/>
    </row>
    <row r="185" spans="1:24">
      <c r="A185" s="33" t="s">
        <v>221</v>
      </c>
      <c r="B185" s="34" t="s">
        <v>205</v>
      </c>
      <c r="C185" s="48">
        <v>17</v>
      </c>
      <c r="D185" s="49" t="s">
        <v>16</v>
      </c>
      <c r="E185" s="37"/>
      <c r="F185" s="27">
        <v>3.0881017257039057E-2</v>
      </c>
      <c r="G185" s="50"/>
      <c r="H185" s="27">
        <v>9.8376313276026736E-2</v>
      </c>
      <c r="I185" s="50"/>
      <c r="J185" s="27">
        <v>6.8965517241379309E-2</v>
      </c>
      <c r="K185" s="50">
        <v>4.5280921040833533E-2</v>
      </c>
      <c r="L185" s="27"/>
      <c r="M185" s="50">
        <v>0.15759312320916904</v>
      </c>
      <c r="N185" s="27"/>
      <c r="O185" s="50"/>
      <c r="P185" s="28">
        <v>4.8446069469835464E-2</v>
      </c>
      <c r="Q185" s="29">
        <f t="shared" si="10"/>
        <v>7.4923826915713851E-2</v>
      </c>
      <c r="R185" s="36"/>
      <c r="T185" s="36"/>
      <c r="U185" s="36"/>
      <c r="V185" s="36"/>
      <c r="W185" s="36"/>
      <c r="X185" s="36"/>
    </row>
    <row r="186" spans="1:24">
      <c r="A186" s="33" t="s">
        <v>222</v>
      </c>
      <c r="B186" s="34" t="s">
        <v>205</v>
      </c>
      <c r="C186" s="48">
        <v>18</v>
      </c>
      <c r="D186" s="49" t="s">
        <v>17</v>
      </c>
      <c r="E186" s="37"/>
      <c r="F186" s="27">
        <v>8.1743869209809257E-3</v>
      </c>
      <c r="G186" s="50"/>
      <c r="H186" s="27">
        <v>7.2588347659980901E-2</v>
      </c>
      <c r="I186" s="50"/>
      <c r="J186" s="27">
        <v>6.5134099616858232E-2</v>
      </c>
      <c r="K186" s="50">
        <v>4.8849595609992302E-2</v>
      </c>
      <c r="L186" s="27"/>
      <c r="M186" s="50">
        <v>0.13658070678127984</v>
      </c>
      <c r="N186" s="27"/>
      <c r="O186" s="50"/>
      <c r="P186" s="28">
        <v>3.8391224862888484E-2</v>
      </c>
      <c r="Q186" s="29">
        <f t="shared" si="10"/>
        <v>6.1619726908663443E-2</v>
      </c>
      <c r="R186" s="36"/>
      <c r="T186" s="36"/>
      <c r="U186" s="36"/>
      <c r="V186" s="36"/>
      <c r="W186" s="36"/>
      <c r="X186" s="36"/>
    </row>
    <row r="187" spans="1:24">
      <c r="A187" s="33" t="s">
        <v>223</v>
      </c>
      <c r="B187" s="34" t="s">
        <v>205</v>
      </c>
      <c r="C187" s="48">
        <v>19</v>
      </c>
      <c r="D187" s="49" t="s">
        <v>18</v>
      </c>
      <c r="E187" s="37"/>
      <c r="F187" s="27">
        <v>7.6294277929155316E-2</v>
      </c>
      <c r="G187" s="50"/>
      <c r="H187" s="27">
        <v>0.14995224450811842</v>
      </c>
      <c r="I187" s="50"/>
      <c r="J187" s="27">
        <v>4.2145593869731802E-2</v>
      </c>
      <c r="K187" s="50">
        <v>8.0097914387676425E-2</v>
      </c>
      <c r="L187" s="27"/>
      <c r="M187" s="50">
        <v>7.7363896848137534E-2</v>
      </c>
      <c r="N187" s="27"/>
      <c r="O187" s="50"/>
      <c r="P187" s="28">
        <v>8.4552102376599644E-2</v>
      </c>
      <c r="Q187" s="29">
        <f t="shared" si="10"/>
        <v>8.5067671653236532E-2</v>
      </c>
      <c r="R187" s="36"/>
      <c r="T187" s="36"/>
      <c r="U187" s="36"/>
      <c r="V187" s="36"/>
      <c r="W187" s="36"/>
      <c r="X187" s="36"/>
    </row>
    <row r="188" spans="1:24">
      <c r="A188" s="33" t="s">
        <v>224</v>
      </c>
      <c r="B188" s="34" t="s">
        <v>205</v>
      </c>
      <c r="C188" s="48">
        <v>20</v>
      </c>
      <c r="D188" s="49" t="s">
        <v>19</v>
      </c>
      <c r="E188" s="37"/>
      <c r="F188" s="27">
        <v>9.0826521344232521E-3</v>
      </c>
      <c r="G188" s="50"/>
      <c r="H188" s="27">
        <v>7.3543457497612222E-2</v>
      </c>
      <c r="I188" s="50"/>
      <c r="J188" s="27">
        <v>0.16666666666666666</v>
      </c>
      <c r="K188" s="50">
        <v>7.3579255061599971E-2</v>
      </c>
      <c r="L188" s="27"/>
      <c r="M188" s="50">
        <v>6.1127029608404965E-2</v>
      </c>
      <c r="N188" s="27"/>
      <c r="O188" s="50"/>
      <c r="P188" s="28">
        <v>3.7020109689213897E-2</v>
      </c>
      <c r="Q188" s="29">
        <f t="shared" si="10"/>
        <v>7.0169861776320161E-2</v>
      </c>
      <c r="R188" s="36"/>
      <c r="T188" s="36"/>
      <c r="U188" s="36"/>
      <c r="V188" s="36"/>
      <c r="W188" s="36"/>
      <c r="X188" s="36"/>
    </row>
    <row r="189" spans="1:24">
      <c r="A189" s="33" t="s">
        <v>225</v>
      </c>
      <c r="B189" s="34" t="s">
        <v>205</v>
      </c>
      <c r="C189" s="48">
        <v>21</v>
      </c>
      <c r="D189" s="49" t="s">
        <v>20</v>
      </c>
      <c r="E189" s="37"/>
      <c r="F189" s="27">
        <v>1.0899182561307902E-2</v>
      </c>
      <c r="G189" s="50"/>
      <c r="H189" s="27">
        <v>8.0229226361031525E-2</v>
      </c>
      <c r="I189" s="50"/>
      <c r="J189" s="27">
        <v>6.6091954022988508E-2</v>
      </c>
      <c r="K189" s="50">
        <v>4.0313469504868818E-2</v>
      </c>
      <c r="L189" s="27"/>
      <c r="M189" s="50">
        <v>1.5281757402101241E-2</v>
      </c>
      <c r="N189" s="27"/>
      <c r="O189" s="50"/>
      <c r="P189" s="28">
        <v>6.4899451553930523E-2</v>
      </c>
      <c r="Q189" s="29">
        <f t="shared" si="10"/>
        <v>4.6285840234371413E-2</v>
      </c>
      <c r="R189" s="36"/>
      <c r="T189" s="36"/>
      <c r="U189" s="36"/>
      <c r="V189" s="36"/>
      <c r="W189" s="36"/>
      <c r="X189" s="36"/>
    </row>
    <row r="190" spans="1:24">
      <c r="A190" s="33" t="s">
        <v>226</v>
      </c>
      <c r="B190" s="34" t="s">
        <v>205</v>
      </c>
      <c r="C190" s="48">
        <v>22</v>
      </c>
      <c r="D190" s="49" t="s">
        <v>58</v>
      </c>
      <c r="E190" s="37"/>
      <c r="F190" s="27">
        <v>1.725703905540418E-2</v>
      </c>
      <c r="G190" s="50"/>
      <c r="H190" s="27">
        <v>2.387774594078319E-2</v>
      </c>
      <c r="I190" s="50"/>
      <c r="J190" s="27">
        <v>5.5555555555555552E-2</v>
      </c>
      <c r="K190" s="50">
        <v>2.0425730322974012E-2</v>
      </c>
      <c r="L190" s="27"/>
      <c r="M190" s="50">
        <v>1.7191977077363897E-2</v>
      </c>
      <c r="N190" s="27"/>
      <c r="O190" s="50"/>
      <c r="P190" s="28">
        <v>2.7879341864716637E-2</v>
      </c>
      <c r="Q190" s="29">
        <f t="shared" si="10"/>
        <v>2.703123163613291E-2</v>
      </c>
      <c r="R190" s="36"/>
      <c r="T190" s="36"/>
      <c r="U190" s="36"/>
      <c r="V190" s="36"/>
      <c r="W190" s="36"/>
      <c r="X190" s="36"/>
    </row>
    <row r="191" spans="1:24">
      <c r="A191" s="33" t="s">
        <v>227</v>
      </c>
      <c r="B191" s="34" t="s">
        <v>205</v>
      </c>
      <c r="C191" s="48">
        <v>23</v>
      </c>
      <c r="D191" s="49" t="s">
        <v>21</v>
      </c>
      <c r="E191" s="37"/>
      <c r="F191" s="27">
        <v>2.9972752043596729E-2</v>
      </c>
      <c r="G191" s="50"/>
      <c r="H191" s="27">
        <v>2.387774594078319E-2</v>
      </c>
      <c r="I191" s="50"/>
      <c r="J191" s="27">
        <v>2.2030651340996167E-2</v>
      </c>
      <c r="K191" s="50">
        <v>1.4758890303606336E-2</v>
      </c>
      <c r="L191" s="27"/>
      <c r="M191" s="50">
        <v>1.9102196752626551E-3</v>
      </c>
      <c r="N191" s="27"/>
      <c r="O191" s="50"/>
      <c r="P191" s="28">
        <v>2.0109689213893969E-2</v>
      </c>
      <c r="Q191" s="29">
        <f t="shared" si="10"/>
        <v>1.877665808635651E-2</v>
      </c>
      <c r="R191" s="36"/>
      <c r="T191" s="36"/>
      <c r="U191" s="36"/>
      <c r="V191" s="36"/>
      <c r="W191" s="36"/>
      <c r="X191" s="36"/>
    </row>
    <row r="192" spans="1:24">
      <c r="A192" s="33" t="s">
        <v>228</v>
      </c>
      <c r="B192" s="34" t="s">
        <v>205</v>
      </c>
      <c r="C192" s="48">
        <v>24</v>
      </c>
      <c r="D192" s="49" t="s">
        <v>22</v>
      </c>
      <c r="E192" s="37"/>
      <c r="F192" s="27">
        <v>0.36512261580381472</v>
      </c>
      <c r="G192" s="50"/>
      <c r="H192" s="27">
        <v>7.8319006685768869E-2</v>
      </c>
      <c r="I192" s="50"/>
      <c r="J192" s="27">
        <v>0.19157088122605365</v>
      </c>
      <c r="K192" s="50">
        <v>0.15280741710453177</v>
      </c>
      <c r="L192" s="27"/>
      <c r="M192" s="50">
        <v>1.9102196752626553E-2</v>
      </c>
      <c r="N192" s="27"/>
      <c r="O192" s="50"/>
      <c r="P192" s="28">
        <v>0.33226691042047535</v>
      </c>
      <c r="Q192" s="29">
        <f t="shared" si="10"/>
        <v>0.18986483799887852</v>
      </c>
      <c r="R192" s="36"/>
      <c r="T192" s="36"/>
      <c r="U192" s="36"/>
      <c r="V192" s="36"/>
      <c r="W192" s="36"/>
      <c r="X192" s="36"/>
    </row>
    <row r="193" spans="1:24">
      <c r="A193" s="33" t="s">
        <v>229</v>
      </c>
      <c r="B193" s="34" t="s">
        <v>205</v>
      </c>
      <c r="C193" s="48">
        <v>25</v>
      </c>
      <c r="D193" s="49" t="s">
        <v>23</v>
      </c>
      <c r="E193" s="37"/>
      <c r="F193" s="27">
        <v>0.13079019073569481</v>
      </c>
      <c r="G193" s="50"/>
      <c r="H193" s="27">
        <v>0.16809933142311365</v>
      </c>
      <c r="I193" s="50"/>
      <c r="J193" s="27">
        <v>6.6091954022988508E-2</v>
      </c>
      <c r="K193" s="50">
        <v>0.14582249878952003</v>
      </c>
      <c r="L193" s="27"/>
      <c r="M193" s="50">
        <v>8.4049665711556823E-2</v>
      </c>
      <c r="N193" s="27"/>
      <c r="O193" s="50"/>
      <c r="P193" s="28">
        <v>0.22515952597994532</v>
      </c>
      <c r="Q193" s="29">
        <f t="shared" si="10"/>
        <v>0.13666886111046986</v>
      </c>
      <c r="R193" s="36"/>
      <c r="T193" s="36"/>
      <c r="U193" s="36"/>
      <c r="V193" s="36"/>
      <c r="W193" s="36"/>
      <c r="X193" s="36"/>
    </row>
    <row r="194" spans="1:24">
      <c r="A194" s="54"/>
      <c r="B194" s="55"/>
      <c r="C194" s="56"/>
      <c r="D194" s="57" t="s">
        <v>32</v>
      </c>
      <c r="E194" s="58"/>
      <c r="F194" s="30">
        <f>SUM(F169:F193)</f>
        <v>1.3696639418710264</v>
      </c>
      <c r="G194" s="30"/>
      <c r="H194" s="30">
        <f t="shared" ref="H194" si="15">SUM(H169:H193)</f>
        <v>1.8319006685768864</v>
      </c>
      <c r="I194" s="30"/>
      <c r="J194" s="30">
        <f t="shared" ref="J194:K194" si="16">SUM(J169:J193)</f>
        <v>1.4454022988505748</v>
      </c>
      <c r="K194" s="30">
        <f t="shared" si="16"/>
        <v>1.8881695748076688</v>
      </c>
      <c r="L194" s="30"/>
      <c r="M194" s="30">
        <f t="shared" ref="M194" si="17">SUM(M169:M193)</f>
        <v>2.0248328557784143</v>
      </c>
      <c r="N194" s="30"/>
      <c r="O194" s="30"/>
      <c r="P194" s="30">
        <f t="shared" ref="P194" si="18">SUM(P169:P193)</f>
        <v>1.6684867654680624</v>
      </c>
      <c r="Q194" s="32">
        <f t="shared" si="10"/>
        <v>1.7047426842254387</v>
      </c>
      <c r="R194" s="59"/>
      <c r="T194" s="59"/>
      <c r="U194" s="59"/>
      <c r="V194" s="59"/>
      <c r="W194" s="59"/>
      <c r="X194" s="59"/>
    </row>
    <row r="195" spans="1:24">
      <c r="A195" s="33"/>
      <c r="B195" s="34"/>
      <c r="C195" s="48" t="s">
        <v>230</v>
      </c>
      <c r="D195" s="69" t="s">
        <v>231</v>
      </c>
      <c r="E195" s="37"/>
      <c r="F195" s="27"/>
      <c r="G195" s="50"/>
      <c r="H195" s="27"/>
      <c r="I195" s="50"/>
      <c r="J195" s="27"/>
      <c r="K195" s="50"/>
      <c r="L195" s="27"/>
      <c r="M195" s="50"/>
      <c r="N195" s="27"/>
      <c r="O195" s="50"/>
      <c r="P195" s="28"/>
      <c r="Q195" s="29"/>
      <c r="R195" s="36"/>
      <c r="T195" s="36"/>
      <c r="U195" s="36"/>
      <c r="V195" s="36"/>
      <c r="W195" s="36"/>
      <c r="X195" s="36"/>
    </row>
    <row r="196" spans="1:24">
      <c r="A196" s="33" t="s">
        <v>232</v>
      </c>
      <c r="B196" s="34" t="s">
        <v>233</v>
      </c>
      <c r="C196" s="48">
        <v>1</v>
      </c>
      <c r="D196" s="49" t="s">
        <v>0</v>
      </c>
      <c r="E196" s="35"/>
      <c r="F196" s="27">
        <v>9.0826521344232513E-4</v>
      </c>
      <c r="G196" s="50">
        <v>1.4869923888089772E-2</v>
      </c>
      <c r="H196" s="27">
        <v>1.1461318051575931E-2</v>
      </c>
      <c r="I196" s="50">
        <v>1.7573221757322177E-2</v>
      </c>
      <c r="J196" s="27">
        <v>7.6628352490421452E-3</v>
      </c>
      <c r="K196" s="50">
        <v>1.1952369850976453E-2</v>
      </c>
      <c r="L196" s="27">
        <v>9.9937539038101181E-3</v>
      </c>
      <c r="M196" s="50">
        <v>1.3371537726838587E-2</v>
      </c>
      <c r="N196" s="27"/>
      <c r="O196" s="50"/>
      <c r="P196" s="28">
        <v>5.4819552306989497E-3</v>
      </c>
      <c r="Q196" s="29">
        <f t="shared" si="10"/>
        <v>1.0363908985755161E-2</v>
      </c>
      <c r="R196" s="36"/>
      <c r="T196" s="36"/>
      <c r="U196" s="36"/>
      <c r="V196" s="36"/>
      <c r="W196" s="36"/>
      <c r="X196" s="36"/>
    </row>
    <row r="197" spans="1:24">
      <c r="A197" s="33" t="s">
        <v>234</v>
      </c>
      <c r="B197" s="34" t="s">
        <v>233</v>
      </c>
      <c r="C197" s="48">
        <v>2</v>
      </c>
      <c r="D197" s="49" t="s">
        <v>1</v>
      </c>
      <c r="E197" s="37"/>
      <c r="F197" s="51">
        <v>0</v>
      </c>
      <c r="G197" s="50">
        <v>2.4186250321498997E-2</v>
      </c>
      <c r="H197" s="27">
        <v>8.5959885386819486E-3</v>
      </c>
      <c r="I197" s="50">
        <v>1.1715481171548118E-2</v>
      </c>
      <c r="J197" s="27">
        <v>9.5785440613026813E-3</v>
      </c>
      <c r="K197" s="50">
        <v>1.153990997614906E-2</v>
      </c>
      <c r="L197" s="27">
        <v>1.4366021236727046E-2</v>
      </c>
      <c r="M197" s="50">
        <v>1.0506208213944603E-2</v>
      </c>
      <c r="N197" s="27"/>
      <c r="O197" s="50"/>
      <c r="P197" s="28">
        <v>9.136592051164915E-3</v>
      </c>
      <c r="Q197" s="29">
        <f t="shared" si="10"/>
        <v>1.1069443952335263E-2</v>
      </c>
      <c r="R197" s="36"/>
      <c r="T197" s="36"/>
      <c r="U197" s="36"/>
      <c r="V197" s="36"/>
      <c r="W197" s="36"/>
      <c r="X197" s="36"/>
    </row>
    <row r="198" spans="1:24">
      <c r="A198" s="33" t="s">
        <v>235</v>
      </c>
      <c r="B198" s="34" t="s">
        <v>233</v>
      </c>
      <c r="C198" s="48">
        <v>3</v>
      </c>
      <c r="D198" s="49" t="s">
        <v>2</v>
      </c>
      <c r="E198" s="37"/>
      <c r="F198" s="27">
        <v>2.1798365122615803E-2</v>
      </c>
      <c r="G198" s="52">
        <v>0</v>
      </c>
      <c r="H198" s="27">
        <v>9.5510983763132766E-3</v>
      </c>
      <c r="I198" s="50">
        <v>2.5104602510460251E-2</v>
      </c>
      <c r="J198" s="27">
        <v>1.3409961685823755E-2</v>
      </c>
      <c r="K198" s="50">
        <v>2.3859907106862966E-2</v>
      </c>
      <c r="L198" s="27">
        <v>4.6845721424109935E-2</v>
      </c>
      <c r="M198" s="50">
        <v>2.865329512893983E-2</v>
      </c>
      <c r="N198" s="27"/>
      <c r="O198" s="50"/>
      <c r="P198" s="28">
        <v>3.7916857012334403E-2</v>
      </c>
      <c r="Q198" s="29">
        <f t="shared" si="10"/>
        <v>2.3015534263051137E-2</v>
      </c>
      <c r="R198" s="36"/>
      <c r="T198" s="36"/>
      <c r="U198" s="36"/>
      <c r="V198" s="36"/>
      <c r="W198" s="36"/>
      <c r="X198" s="36"/>
    </row>
    <row r="199" spans="1:24">
      <c r="A199" s="33" t="s">
        <v>236</v>
      </c>
      <c r="B199" s="34" t="s">
        <v>233</v>
      </c>
      <c r="C199" s="48">
        <v>4</v>
      </c>
      <c r="D199" s="49" t="s">
        <v>3</v>
      </c>
      <c r="E199" s="37"/>
      <c r="F199" s="27">
        <v>0.10717529518619437</v>
      </c>
      <c r="G199" s="50">
        <v>7.2901683225849487E-2</v>
      </c>
      <c r="H199" s="51">
        <v>0</v>
      </c>
      <c r="I199" s="50">
        <v>4.7698744769874478E-2</v>
      </c>
      <c r="J199" s="27">
        <v>2.0114942528735632E-2</v>
      </c>
      <c r="K199" s="50">
        <v>1.0006635224073312E-2</v>
      </c>
      <c r="L199" s="27">
        <v>2.4359775140537165E-2</v>
      </c>
      <c r="M199" s="50">
        <v>4.5845272206303724E-2</v>
      </c>
      <c r="N199" s="27"/>
      <c r="O199" s="50"/>
      <c r="P199" s="28">
        <v>5.9387848332571949E-2</v>
      </c>
      <c r="Q199" s="29">
        <f t="shared" si="10"/>
        <v>4.3054466290460017E-2</v>
      </c>
      <c r="R199" s="36"/>
      <c r="T199" s="36"/>
      <c r="U199" s="36"/>
      <c r="V199" s="36"/>
      <c r="W199" s="36"/>
      <c r="X199" s="36"/>
    </row>
    <row r="200" spans="1:24">
      <c r="A200" s="33" t="s">
        <v>237</v>
      </c>
      <c r="B200" s="34" t="s">
        <v>233</v>
      </c>
      <c r="C200" s="48">
        <v>5</v>
      </c>
      <c r="D200" s="49" t="s">
        <v>4</v>
      </c>
      <c r="E200" s="37"/>
      <c r="F200" s="27">
        <v>3.6330608537693005E-3</v>
      </c>
      <c r="G200" s="50">
        <v>1.0659477790373129E-2</v>
      </c>
      <c r="H200" s="27">
        <v>4.7755491881566383E-3</v>
      </c>
      <c r="I200" s="52">
        <v>0</v>
      </c>
      <c r="J200" s="27">
        <v>3.8314176245210725E-2</v>
      </c>
      <c r="K200" s="50">
        <v>1.1351613076771334E-2</v>
      </c>
      <c r="L200" s="27">
        <v>1.561524047470331E-2</v>
      </c>
      <c r="M200" s="50">
        <v>5.253104106972302E-2</v>
      </c>
      <c r="N200" s="27"/>
      <c r="O200" s="50"/>
      <c r="P200" s="28">
        <v>6.395614435815441E-3</v>
      </c>
      <c r="Q200" s="29">
        <f t="shared" ref="Q200:Q263" si="19">AVERAGE(E200:P200)</f>
        <v>1.5919530348280322E-2</v>
      </c>
      <c r="R200" s="36"/>
      <c r="T200" s="36"/>
      <c r="U200" s="36"/>
      <c r="V200" s="36"/>
      <c r="W200" s="36"/>
      <c r="X200" s="36"/>
    </row>
    <row r="201" spans="1:24">
      <c r="A201" s="33" t="s">
        <v>238</v>
      </c>
      <c r="B201" s="34" t="s">
        <v>233</v>
      </c>
      <c r="C201" s="48">
        <v>6</v>
      </c>
      <c r="D201" s="49" t="s">
        <v>5</v>
      </c>
      <c r="E201" s="37"/>
      <c r="F201" s="27">
        <v>1.8165304268846503E-3</v>
      </c>
      <c r="G201" s="50">
        <v>5.4202349085990271E-3</v>
      </c>
      <c r="H201" s="27">
        <v>4.7755491881566383E-3</v>
      </c>
      <c r="I201" s="50">
        <v>6.1924686192468617E-2</v>
      </c>
      <c r="J201" s="51">
        <v>0</v>
      </c>
      <c r="K201" s="50">
        <v>9.0203181320947599E-3</v>
      </c>
      <c r="L201" s="27">
        <v>4.3722673329169267E-3</v>
      </c>
      <c r="M201" s="50">
        <v>2.2922636103151862E-2</v>
      </c>
      <c r="N201" s="27"/>
      <c r="O201" s="50"/>
      <c r="P201" s="28">
        <v>3.1978072179077205E-3</v>
      </c>
      <c r="Q201" s="29">
        <f t="shared" si="19"/>
        <v>1.2605558833575578E-2</v>
      </c>
      <c r="R201" s="36"/>
      <c r="T201" s="36"/>
      <c r="U201" s="36"/>
      <c r="V201" s="36"/>
      <c r="W201" s="36"/>
      <c r="X201" s="36"/>
    </row>
    <row r="202" spans="1:24">
      <c r="A202" s="33" t="s">
        <v>239</v>
      </c>
      <c r="B202" s="34" t="s">
        <v>233</v>
      </c>
      <c r="C202" s="48">
        <v>7</v>
      </c>
      <c r="D202" s="49" t="s">
        <v>6</v>
      </c>
      <c r="E202" s="37"/>
      <c r="F202" s="27">
        <v>1.2715712988192553E-2</v>
      </c>
      <c r="G202" s="50">
        <v>1.5946350152890636E-2</v>
      </c>
      <c r="H202" s="27">
        <v>7.6408787010506206E-3</v>
      </c>
      <c r="I202" s="50">
        <v>1.00418410041841E-2</v>
      </c>
      <c r="J202" s="27">
        <v>9.5785440613026813E-3</v>
      </c>
      <c r="K202" s="52">
        <v>0</v>
      </c>
      <c r="L202" s="27">
        <v>9.3691442848219866E-3</v>
      </c>
      <c r="M202" s="50">
        <v>1.7191977077363897E-2</v>
      </c>
      <c r="N202" s="27"/>
      <c r="O202" s="50"/>
      <c r="P202" s="28">
        <v>8.6797624486066698E-3</v>
      </c>
      <c r="Q202" s="29">
        <f t="shared" si="19"/>
        <v>1.012935674649035E-2</v>
      </c>
      <c r="R202" s="36"/>
      <c r="T202" s="36"/>
      <c r="U202" s="36"/>
      <c r="V202" s="36"/>
      <c r="W202" s="36"/>
      <c r="X202" s="36"/>
    </row>
    <row r="203" spans="1:24">
      <c r="A203" s="33" t="s">
        <v>240</v>
      </c>
      <c r="B203" s="34" t="s">
        <v>233</v>
      </c>
      <c r="C203" s="48">
        <v>8</v>
      </c>
      <c r="D203" s="49" t="s">
        <v>7</v>
      </c>
      <c r="E203" s="37"/>
      <c r="F203" s="27">
        <v>0.18437783832879201</v>
      </c>
      <c r="G203" s="50">
        <v>0.12532268973203653</v>
      </c>
      <c r="H203" s="27">
        <v>7.927411652340019E-2</v>
      </c>
      <c r="I203" s="50">
        <v>0.20167364016736403</v>
      </c>
      <c r="J203" s="27">
        <v>0.17145593869731801</v>
      </c>
      <c r="K203" s="50">
        <v>0.17356490863117138</v>
      </c>
      <c r="L203" s="51">
        <v>0</v>
      </c>
      <c r="M203" s="50">
        <v>0.46036294173829989</v>
      </c>
      <c r="N203" s="27"/>
      <c r="O203" s="50"/>
      <c r="P203" s="28">
        <v>4.3398812243033352E-2</v>
      </c>
      <c r="Q203" s="29">
        <f t="shared" si="19"/>
        <v>0.15993676511793503</v>
      </c>
      <c r="R203" s="36"/>
      <c r="T203" s="36"/>
      <c r="U203" s="36"/>
      <c r="V203" s="36"/>
      <c r="W203" s="36"/>
      <c r="X203" s="36"/>
    </row>
    <row r="204" spans="1:24">
      <c r="A204" s="33" t="s">
        <v>241</v>
      </c>
      <c r="B204" s="34" t="s">
        <v>233</v>
      </c>
      <c r="C204" s="48">
        <v>9</v>
      </c>
      <c r="D204" s="49" t="s">
        <v>8</v>
      </c>
      <c r="E204" s="37"/>
      <c r="F204" s="27">
        <v>1.8165304268846503E-3</v>
      </c>
      <c r="G204" s="50">
        <v>5.4202349085990271E-3</v>
      </c>
      <c r="H204" s="27">
        <v>3.8204393505253103E-3</v>
      </c>
      <c r="I204" s="50">
        <v>3.3472803347280333E-3</v>
      </c>
      <c r="J204" s="27">
        <v>1.1494252873563218E-2</v>
      </c>
      <c r="K204" s="50">
        <v>1.222136542151606E-2</v>
      </c>
      <c r="L204" s="27">
        <v>6.8707058088694562E-3</v>
      </c>
      <c r="M204" s="52">
        <v>0</v>
      </c>
      <c r="N204" s="27"/>
      <c r="O204" s="50"/>
      <c r="P204" s="28">
        <v>2.2841480127912287E-3</v>
      </c>
      <c r="Q204" s="29">
        <f t="shared" si="19"/>
        <v>5.2527730152752191E-3</v>
      </c>
      <c r="R204" s="36"/>
      <c r="T204" s="36"/>
      <c r="U204" s="36"/>
      <c r="V204" s="36"/>
      <c r="W204" s="36"/>
      <c r="X204" s="36"/>
    </row>
    <row r="205" spans="1:24">
      <c r="A205" s="33" t="s">
        <v>242</v>
      </c>
      <c r="B205" s="34" t="s">
        <v>233</v>
      </c>
      <c r="C205" s="48">
        <v>10</v>
      </c>
      <c r="D205" s="49" t="s">
        <v>9</v>
      </c>
      <c r="E205" s="37"/>
      <c r="F205" s="27">
        <v>4.5413260672116261E-3</v>
      </c>
      <c r="G205" s="50">
        <v>9.1162826142869406E-3</v>
      </c>
      <c r="H205" s="27">
        <v>7.6408787010506206E-3</v>
      </c>
      <c r="I205" s="50">
        <v>1.00418410041841E-2</v>
      </c>
      <c r="J205" s="27">
        <v>1.532567049808429E-2</v>
      </c>
      <c r="K205" s="50">
        <v>1.2893854347865073E-2</v>
      </c>
      <c r="L205" s="27">
        <v>4.3722673329169267E-3</v>
      </c>
      <c r="M205" s="50">
        <v>3.0563514804202482E-2</v>
      </c>
      <c r="N205" s="51"/>
      <c r="O205" s="50"/>
      <c r="P205" s="28">
        <v>3.6546368204659662E-3</v>
      </c>
      <c r="Q205" s="29">
        <f t="shared" si="19"/>
        <v>1.090558579891867E-2</v>
      </c>
      <c r="R205" s="36"/>
      <c r="T205" s="36"/>
      <c r="U205" s="36"/>
      <c r="V205" s="36"/>
      <c r="W205" s="36"/>
      <c r="X205" s="36"/>
    </row>
    <row r="206" spans="1:24">
      <c r="A206" s="33" t="s">
        <v>243</v>
      </c>
      <c r="B206" s="34" t="s">
        <v>233</v>
      </c>
      <c r="C206" s="48">
        <v>11</v>
      </c>
      <c r="D206" s="49" t="s">
        <v>10</v>
      </c>
      <c r="E206" s="37"/>
      <c r="F206" s="27">
        <v>4.5413260672116261E-3</v>
      </c>
      <c r="G206" s="50">
        <v>1.0002190956114198E-2</v>
      </c>
      <c r="H206" s="27">
        <v>4.7755491881566383E-3</v>
      </c>
      <c r="I206" s="50">
        <v>1.00418410041841E-2</v>
      </c>
      <c r="J206" s="27">
        <v>2.7777777777777776E-2</v>
      </c>
      <c r="K206" s="50">
        <v>1.2086867636246256E-2</v>
      </c>
      <c r="L206" s="27">
        <v>8.1199250468457218E-3</v>
      </c>
      <c r="M206" s="50">
        <v>5.3486150907354348E-2</v>
      </c>
      <c r="N206" s="27"/>
      <c r="O206" s="52"/>
      <c r="P206" s="28">
        <v>5.0251256281407027E-3</v>
      </c>
      <c r="Q206" s="29">
        <f t="shared" si="19"/>
        <v>1.5095194912447929E-2</v>
      </c>
      <c r="R206" s="36"/>
      <c r="T206" s="36"/>
      <c r="U206" s="36"/>
      <c r="V206" s="36"/>
      <c r="W206" s="36"/>
      <c r="X206" s="36"/>
    </row>
    <row r="207" spans="1:24">
      <c r="A207" s="33" t="s">
        <v>244</v>
      </c>
      <c r="B207" s="34" t="s">
        <v>233</v>
      </c>
      <c r="C207" s="48">
        <v>12</v>
      </c>
      <c r="D207" s="49" t="s">
        <v>11</v>
      </c>
      <c r="E207" s="37"/>
      <c r="F207" s="27">
        <v>1.0899182561307902E-2</v>
      </c>
      <c r="G207" s="50">
        <v>5.4707221581870323E-2</v>
      </c>
      <c r="H207" s="27">
        <v>4.1069723018147083E-2</v>
      </c>
      <c r="I207" s="50">
        <v>6.6945606694560665E-3</v>
      </c>
      <c r="J207" s="27">
        <v>9.5785440613026813E-3</v>
      </c>
      <c r="K207" s="50">
        <v>9.4668507791905041E-2</v>
      </c>
      <c r="L207" s="27">
        <v>2.2485946283572766E-2</v>
      </c>
      <c r="M207" s="50">
        <v>1.0506208213944603E-2</v>
      </c>
      <c r="N207" s="27"/>
      <c r="O207" s="50"/>
      <c r="P207" s="53">
        <v>0</v>
      </c>
      <c r="Q207" s="29">
        <f t="shared" si="19"/>
        <v>2.7845543797945165E-2</v>
      </c>
      <c r="R207" s="36"/>
      <c r="T207" s="36"/>
      <c r="U207" s="36"/>
      <c r="V207" s="36"/>
      <c r="W207" s="36"/>
      <c r="X207" s="36"/>
    </row>
    <row r="208" spans="1:24">
      <c r="A208" s="33" t="s">
        <v>245</v>
      </c>
      <c r="B208" s="34" t="s">
        <v>233</v>
      </c>
      <c r="C208" s="48">
        <v>13</v>
      </c>
      <c r="D208" s="49" t="s">
        <v>12</v>
      </c>
      <c r="E208" s="37"/>
      <c r="F208" s="27">
        <v>9.6276112624886473E-2</v>
      </c>
      <c r="G208" s="50">
        <v>0.12549415586271279</v>
      </c>
      <c r="H208" s="27">
        <v>0.16427889207258833</v>
      </c>
      <c r="I208" s="50">
        <v>0.13556485355648534</v>
      </c>
      <c r="J208" s="27">
        <v>4.0229885057471264E-2</v>
      </c>
      <c r="K208" s="50">
        <v>7.90936642576619E-2</v>
      </c>
      <c r="L208" s="27">
        <v>8.9943785134291063E-2</v>
      </c>
      <c r="M208" s="50">
        <v>8.3094555873925502E-2</v>
      </c>
      <c r="N208" s="27"/>
      <c r="O208" s="50"/>
      <c r="P208" s="28">
        <v>0.1238008222932846</v>
      </c>
      <c r="Q208" s="29">
        <f t="shared" si="19"/>
        <v>0.10419741408147859</v>
      </c>
      <c r="R208" s="36"/>
      <c r="T208" s="36"/>
      <c r="U208" s="36"/>
      <c r="V208" s="36"/>
      <c r="W208" s="36"/>
      <c r="X208" s="36"/>
    </row>
    <row r="209" spans="1:24">
      <c r="A209" s="33" t="s">
        <v>246</v>
      </c>
      <c r="B209" s="34" t="s">
        <v>233</v>
      </c>
      <c r="C209" s="48">
        <v>14</v>
      </c>
      <c r="D209" s="49" t="s">
        <v>13</v>
      </c>
      <c r="E209" s="37"/>
      <c r="F209" s="27">
        <v>0.21525885558583105</v>
      </c>
      <c r="G209" s="50">
        <v>0.16643645750974018</v>
      </c>
      <c r="H209" s="27">
        <v>0.19866284622731614</v>
      </c>
      <c r="I209" s="50">
        <v>0.2192468619246862</v>
      </c>
      <c r="J209" s="27">
        <v>0.1082375478927203</v>
      </c>
      <c r="K209" s="50">
        <v>0.1039129888994494</v>
      </c>
      <c r="L209" s="27">
        <v>0.13179262960649593</v>
      </c>
      <c r="M209" s="50">
        <v>0.12607449856733524</v>
      </c>
      <c r="N209" s="27"/>
      <c r="O209" s="50"/>
      <c r="P209" s="28">
        <v>0.14481498401096393</v>
      </c>
      <c r="Q209" s="29">
        <f t="shared" si="19"/>
        <v>0.15715974113605982</v>
      </c>
      <c r="R209" s="36"/>
      <c r="T209" s="36"/>
      <c r="U209" s="36"/>
      <c r="V209" s="36"/>
      <c r="W209" s="36"/>
      <c r="X209" s="36"/>
    </row>
    <row r="210" spans="1:24">
      <c r="A210" s="33" t="s">
        <v>247</v>
      </c>
      <c r="B210" s="34" t="s">
        <v>233</v>
      </c>
      <c r="C210" s="48">
        <v>15</v>
      </c>
      <c r="D210" s="49" t="s">
        <v>14</v>
      </c>
      <c r="E210" s="37"/>
      <c r="F210" s="27">
        <v>0.29791099000908267</v>
      </c>
      <c r="G210" s="50">
        <v>0.22326795393276608</v>
      </c>
      <c r="H210" s="27">
        <v>0.34957020057306593</v>
      </c>
      <c r="I210" s="50">
        <v>0.21757322175732219</v>
      </c>
      <c r="J210" s="27">
        <v>0.14080459770114942</v>
      </c>
      <c r="K210" s="50">
        <v>0.12719007227014328</v>
      </c>
      <c r="L210" s="27">
        <v>0.18988132417239226</v>
      </c>
      <c r="M210" s="50">
        <v>0.15186246418338109</v>
      </c>
      <c r="N210" s="27"/>
      <c r="O210" s="50"/>
      <c r="P210" s="28">
        <v>0.19004111466423024</v>
      </c>
      <c r="Q210" s="29">
        <f t="shared" si="19"/>
        <v>0.20978910436261478</v>
      </c>
      <c r="R210" s="36"/>
      <c r="T210" s="36"/>
      <c r="U210" s="36"/>
      <c r="V210" s="36"/>
      <c r="W210" s="36"/>
      <c r="X210" s="36"/>
    </row>
    <row r="211" spans="1:24">
      <c r="A211" s="33" t="s">
        <v>248</v>
      </c>
      <c r="B211" s="34" t="s">
        <v>233</v>
      </c>
      <c r="C211" s="48">
        <v>16</v>
      </c>
      <c r="D211" s="49" t="s">
        <v>15</v>
      </c>
      <c r="E211" s="37"/>
      <c r="F211" s="27">
        <v>9.9909173478655772E-2</v>
      </c>
      <c r="G211" s="50">
        <v>9.4906503329300743E-2</v>
      </c>
      <c r="H211" s="27">
        <v>0.17000955109837632</v>
      </c>
      <c r="I211" s="50">
        <v>6.5271966527196648E-2</v>
      </c>
      <c r="J211" s="27">
        <v>2.1072796934865901E-2</v>
      </c>
      <c r="K211" s="50">
        <v>0.2952495382242708</v>
      </c>
      <c r="L211" s="27">
        <v>7.8700811992504685E-2</v>
      </c>
      <c r="M211" s="50">
        <v>6.5902578796561598E-2</v>
      </c>
      <c r="N211" s="27"/>
      <c r="O211" s="50"/>
      <c r="P211" s="28">
        <v>0.14572864321608039</v>
      </c>
      <c r="Q211" s="29">
        <f t="shared" si="19"/>
        <v>0.11519461817753476</v>
      </c>
      <c r="R211" s="36"/>
      <c r="T211" s="36"/>
      <c r="U211" s="36"/>
      <c r="V211" s="36"/>
      <c r="W211" s="36"/>
      <c r="X211" s="36"/>
    </row>
    <row r="212" spans="1:24">
      <c r="A212" s="33" t="s">
        <v>249</v>
      </c>
      <c r="B212" s="34" t="s">
        <v>233</v>
      </c>
      <c r="C212" s="48">
        <v>17</v>
      </c>
      <c r="D212" s="49" t="s">
        <v>16</v>
      </c>
      <c r="E212" s="37"/>
      <c r="F212" s="27">
        <v>3.8147138964577658E-2</v>
      </c>
      <c r="G212" s="50">
        <v>0.11403450279585052</v>
      </c>
      <c r="H212" s="27">
        <v>7.3543457497612222E-2</v>
      </c>
      <c r="I212" s="50">
        <v>0.14142259414225941</v>
      </c>
      <c r="J212" s="27">
        <v>4.3103448275862072E-2</v>
      </c>
      <c r="K212" s="50">
        <v>2.2676326596488706E-2</v>
      </c>
      <c r="L212" s="27">
        <v>0.10930668332292318</v>
      </c>
      <c r="M212" s="50">
        <v>0.12607449856733524</v>
      </c>
      <c r="N212" s="27"/>
      <c r="O212" s="50"/>
      <c r="P212" s="28">
        <v>7.1722247601644584E-2</v>
      </c>
      <c r="Q212" s="29">
        <f t="shared" si="19"/>
        <v>8.2225655307172629E-2</v>
      </c>
      <c r="R212" s="36"/>
      <c r="T212" s="36"/>
      <c r="U212" s="36"/>
      <c r="V212" s="36"/>
      <c r="W212" s="36"/>
      <c r="X212" s="36"/>
    </row>
    <row r="213" spans="1:24">
      <c r="A213" s="33" t="s">
        <v>250</v>
      </c>
      <c r="B213" s="34" t="s">
        <v>233</v>
      </c>
      <c r="C213" s="48">
        <v>18</v>
      </c>
      <c r="D213" s="49" t="s">
        <v>17</v>
      </c>
      <c r="E213" s="37"/>
      <c r="F213" s="27">
        <v>1.3623978201634877E-2</v>
      </c>
      <c r="G213" s="50">
        <v>0.10945254674833531</v>
      </c>
      <c r="H213" s="27">
        <v>4.775549188156638E-2</v>
      </c>
      <c r="I213" s="50">
        <v>0.14560669456066946</v>
      </c>
      <c r="J213" s="27">
        <v>6.6091954022988508E-2</v>
      </c>
      <c r="K213" s="50">
        <v>2.9042555099259359E-2</v>
      </c>
      <c r="L213" s="27">
        <v>9.3691442848219869E-2</v>
      </c>
      <c r="M213" s="50">
        <v>0.11461318051575932</v>
      </c>
      <c r="N213" s="27"/>
      <c r="O213" s="50"/>
      <c r="P213" s="28">
        <v>4.0657834627683881E-2</v>
      </c>
      <c r="Q213" s="29">
        <f t="shared" si="19"/>
        <v>7.3392853167346325E-2</v>
      </c>
      <c r="R213" s="36"/>
      <c r="T213" s="36"/>
      <c r="U213" s="36"/>
      <c r="V213" s="36"/>
      <c r="W213" s="36"/>
      <c r="X213" s="36"/>
    </row>
    <row r="214" spans="1:24">
      <c r="A214" s="33" t="s">
        <v>251</v>
      </c>
      <c r="B214" s="34" t="s">
        <v>233</v>
      </c>
      <c r="C214" s="48">
        <v>19</v>
      </c>
      <c r="D214" s="49" t="s">
        <v>18</v>
      </c>
      <c r="E214" s="37"/>
      <c r="F214" s="27">
        <v>0.14895549500454133</v>
      </c>
      <c r="G214" s="50">
        <v>8.9219543328538611E-2</v>
      </c>
      <c r="H214" s="27">
        <v>0.16236867239732569</v>
      </c>
      <c r="I214" s="50">
        <v>0.1205020920502092</v>
      </c>
      <c r="J214" s="27">
        <v>7.5670498084291188E-2</v>
      </c>
      <c r="K214" s="50">
        <v>7.2870900059179039E-2</v>
      </c>
      <c r="L214" s="27">
        <v>4.3098063710181135E-2</v>
      </c>
      <c r="M214" s="50">
        <v>9.9331423113658071E-2</v>
      </c>
      <c r="N214" s="27"/>
      <c r="O214" s="50"/>
      <c r="P214" s="28">
        <v>0.12608497030607585</v>
      </c>
      <c r="Q214" s="29">
        <f t="shared" si="19"/>
        <v>0.10423351756155556</v>
      </c>
      <c r="R214" s="36"/>
      <c r="T214" s="36"/>
      <c r="U214" s="36"/>
      <c r="V214" s="36"/>
      <c r="W214" s="36"/>
      <c r="X214" s="36"/>
    </row>
    <row r="215" spans="1:24">
      <c r="A215" s="33" t="s">
        <v>252</v>
      </c>
      <c r="B215" s="34" t="s">
        <v>233</v>
      </c>
      <c r="C215" s="48">
        <v>20</v>
      </c>
      <c r="D215" s="49" t="s">
        <v>19</v>
      </c>
      <c r="E215" s="37"/>
      <c r="F215" s="27">
        <v>9.9909173478655768E-3</v>
      </c>
      <c r="G215" s="50">
        <v>0.21615210950970198</v>
      </c>
      <c r="H215" s="27">
        <v>0.1041069723018147</v>
      </c>
      <c r="I215" s="50">
        <v>0.4175732217573222</v>
      </c>
      <c r="J215" s="27">
        <v>0.25383141762452105</v>
      </c>
      <c r="K215" s="50">
        <v>0.14089987984864519</v>
      </c>
      <c r="L215" s="27">
        <v>0.17801374141161774</v>
      </c>
      <c r="M215" s="50">
        <v>8.5959885386819479E-2</v>
      </c>
      <c r="N215" s="27"/>
      <c r="O215" s="50"/>
      <c r="P215" s="28">
        <v>0.14298766560073092</v>
      </c>
      <c r="Q215" s="29">
        <f t="shared" si="19"/>
        <v>0.17216842342100433</v>
      </c>
      <c r="R215" s="36"/>
      <c r="T215" s="36"/>
      <c r="U215" s="36"/>
      <c r="V215" s="36"/>
      <c r="W215" s="36"/>
      <c r="X215" s="36"/>
    </row>
    <row r="216" spans="1:24">
      <c r="A216" s="33" t="s">
        <v>253</v>
      </c>
      <c r="B216" s="34" t="s">
        <v>233</v>
      </c>
      <c r="C216" s="48">
        <v>21</v>
      </c>
      <c r="D216" s="49" t="s">
        <v>20</v>
      </c>
      <c r="E216" s="37"/>
      <c r="F216" s="27">
        <v>1.3623978201634877E-2</v>
      </c>
      <c r="G216" s="50">
        <v>0.10232717642912253</v>
      </c>
      <c r="H216" s="27">
        <v>5.8261700095510981E-2</v>
      </c>
      <c r="I216" s="50">
        <v>0.13807531380753138</v>
      </c>
      <c r="J216" s="27">
        <v>9.4827586206896547E-2</v>
      </c>
      <c r="K216" s="50">
        <v>1.7789573731685885E-2</v>
      </c>
      <c r="L216" s="27">
        <v>8.6820737039350407E-2</v>
      </c>
      <c r="M216" s="50">
        <v>1.6236867239732569E-2</v>
      </c>
      <c r="N216" s="27"/>
      <c r="O216" s="50"/>
      <c r="P216" s="28">
        <v>7.9945180447693012E-2</v>
      </c>
      <c r="Q216" s="29">
        <f t="shared" si="19"/>
        <v>6.7545345911017601E-2</v>
      </c>
      <c r="R216" s="36"/>
      <c r="T216" s="36"/>
      <c r="U216" s="36"/>
      <c r="V216" s="36"/>
      <c r="W216" s="36"/>
      <c r="X216" s="36"/>
    </row>
    <row r="217" spans="1:24">
      <c r="A217" s="33" t="s">
        <v>254</v>
      </c>
      <c r="B217" s="34" t="s">
        <v>233</v>
      </c>
      <c r="C217" s="48">
        <v>22</v>
      </c>
      <c r="D217" s="49" t="s">
        <v>58</v>
      </c>
      <c r="E217" s="37"/>
      <c r="F217" s="27">
        <v>3.6330608537693009E-2</v>
      </c>
      <c r="G217" s="50">
        <v>5.7479257361136245E-2</v>
      </c>
      <c r="H217" s="27">
        <v>2.865329512893983E-2</v>
      </c>
      <c r="I217" s="50">
        <v>6.443514644351464E-2</v>
      </c>
      <c r="J217" s="27">
        <v>0.12260536398467432</v>
      </c>
      <c r="K217" s="50">
        <v>2.9105320732385268E-2</v>
      </c>
      <c r="L217" s="27">
        <v>4.3098063710181135E-2</v>
      </c>
      <c r="M217" s="50">
        <v>3.151862464183381E-2</v>
      </c>
      <c r="N217" s="27"/>
      <c r="O217" s="50"/>
      <c r="P217" s="28">
        <v>5.2992233896756516E-2</v>
      </c>
      <c r="Q217" s="29">
        <f t="shared" si="19"/>
        <v>5.1801990493012748E-2</v>
      </c>
      <c r="R217" s="36"/>
      <c r="T217" s="36"/>
      <c r="U217" s="36"/>
      <c r="V217" s="36"/>
      <c r="W217" s="36"/>
      <c r="X217" s="36"/>
    </row>
    <row r="218" spans="1:24">
      <c r="A218" s="33" t="s">
        <v>255</v>
      </c>
      <c r="B218" s="34" t="s">
        <v>233</v>
      </c>
      <c r="C218" s="48">
        <v>23</v>
      </c>
      <c r="D218" s="49" t="s">
        <v>21</v>
      </c>
      <c r="E218" s="37"/>
      <c r="F218" s="27">
        <v>4.9954586739327886E-2</v>
      </c>
      <c r="G218" s="50">
        <v>4.1008982920068222E-2</v>
      </c>
      <c r="H218" s="27">
        <v>4.4890162368672396E-2</v>
      </c>
      <c r="I218" s="50">
        <v>3.0125523012552301E-2</v>
      </c>
      <c r="J218" s="27">
        <v>2.8735632183908046E-2</v>
      </c>
      <c r="K218" s="50">
        <v>1.8748991266610476E-2</v>
      </c>
      <c r="L218" s="27">
        <v>4.6221111805121798E-2</v>
      </c>
      <c r="M218" s="50">
        <v>1.9102196752626551E-3</v>
      </c>
      <c r="N218" s="27"/>
      <c r="O218" s="50"/>
      <c r="P218" s="28">
        <v>3.7460027409776157E-2</v>
      </c>
      <c r="Q218" s="29">
        <f t="shared" si="19"/>
        <v>3.3228359709033331E-2</v>
      </c>
      <c r="R218" s="36"/>
      <c r="T218" s="36"/>
      <c r="U218" s="36"/>
      <c r="V218" s="36"/>
      <c r="W218" s="36"/>
      <c r="X218" s="36"/>
    </row>
    <row r="219" spans="1:24">
      <c r="A219" s="33" t="s">
        <v>256</v>
      </c>
      <c r="B219" s="34" t="s">
        <v>233</v>
      </c>
      <c r="C219" s="48">
        <v>24</v>
      </c>
      <c r="D219" s="49" t="s">
        <v>22</v>
      </c>
      <c r="E219" s="37"/>
      <c r="F219" s="27">
        <v>0.13260672116257946</v>
      </c>
      <c r="G219" s="50">
        <v>0.21228459567333796</v>
      </c>
      <c r="H219" s="27">
        <v>0.11365807067812798</v>
      </c>
      <c r="I219" s="50">
        <v>8.2845188284518825E-2</v>
      </c>
      <c r="J219" s="27">
        <v>0.13026819923371646</v>
      </c>
      <c r="K219" s="50">
        <v>0.15335437476462918</v>
      </c>
      <c r="L219" s="27">
        <v>0.19987507807620236</v>
      </c>
      <c r="M219" s="50">
        <v>2.1012416427889206E-2</v>
      </c>
      <c r="N219" s="27"/>
      <c r="O219" s="50"/>
      <c r="P219" s="28">
        <v>0.21151210598446782</v>
      </c>
      <c r="Q219" s="29">
        <f t="shared" si="19"/>
        <v>0.13971297225394105</v>
      </c>
      <c r="R219" s="36"/>
      <c r="T219" s="36"/>
      <c r="U219" s="36"/>
      <c r="V219" s="36"/>
      <c r="W219" s="36"/>
      <c r="X219" s="36"/>
    </row>
    <row r="220" spans="1:24">
      <c r="A220" s="33" t="s">
        <v>257</v>
      </c>
      <c r="B220" s="34" t="s">
        <v>233</v>
      </c>
      <c r="C220" s="48">
        <v>25</v>
      </c>
      <c r="D220" s="49" t="s">
        <v>23</v>
      </c>
      <c r="E220" s="37"/>
      <c r="F220" s="27">
        <v>9.3551316984559485E-2</v>
      </c>
      <c r="G220" s="50">
        <v>0.11815921582822898</v>
      </c>
      <c r="H220" s="27">
        <v>0.11461318051575932</v>
      </c>
      <c r="I220" s="50">
        <v>0.10292887029288703</v>
      </c>
      <c r="J220" s="27">
        <v>2.5862068965517241E-2</v>
      </c>
      <c r="K220" s="50">
        <v>0.11671717805713473</v>
      </c>
      <c r="L220" s="27">
        <v>0.17863835103060588</v>
      </c>
      <c r="M220" s="50">
        <v>6.8767908309455589E-2</v>
      </c>
      <c r="N220" s="27"/>
      <c r="O220" s="50"/>
      <c r="P220" s="28">
        <v>0.15587967183226983</v>
      </c>
      <c r="Q220" s="29">
        <f t="shared" si="19"/>
        <v>0.10834641797960201</v>
      </c>
      <c r="R220" s="36"/>
      <c r="T220" s="36"/>
      <c r="U220" s="36"/>
      <c r="V220" s="36"/>
      <c r="W220" s="36"/>
      <c r="X220" s="36"/>
    </row>
    <row r="221" spans="1:24">
      <c r="A221" s="54"/>
      <c r="B221" s="55"/>
      <c r="C221" s="56"/>
      <c r="D221" s="57" t="s">
        <v>32</v>
      </c>
      <c r="E221" s="58"/>
      <c r="F221" s="30">
        <f>SUM(F196:F220)</f>
        <v>1.600363306085377</v>
      </c>
      <c r="G221" s="30">
        <f t="shared" ref="G221:M221" si="20">SUM(G196:G220)</f>
        <v>2.018775541309048</v>
      </c>
      <c r="H221" s="30">
        <f t="shared" si="20"/>
        <v>1.813753581661891</v>
      </c>
      <c r="I221" s="30">
        <f t="shared" si="20"/>
        <v>2.2870292887029291</v>
      </c>
      <c r="J221" s="30">
        <f t="shared" si="20"/>
        <v>1.485632183908046</v>
      </c>
      <c r="K221" s="30">
        <f t="shared" si="20"/>
        <v>1.5898176210031751</v>
      </c>
      <c r="L221" s="30">
        <f t="shared" si="20"/>
        <v>1.6358525921299187</v>
      </c>
      <c r="M221" s="30">
        <f t="shared" si="20"/>
        <v>1.7382999044890166</v>
      </c>
      <c r="N221" s="30"/>
      <c r="O221" s="30"/>
      <c r="P221" s="30">
        <f t="shared" ref="P221" si="21">SUM(P196:P220)</f>
        <v>1.708186661325189</v>
      </c>
      <c r="Q221" s="32">
        <f t="shared" si="19"/>
        <v>1.7641900756238433</v>
      </c>
      <c r="R221" s="59"/>
      <c r="T221" s="59"/>
      <c r="U221" s="59"/>
      <c r="V221" s="59"/>
      <c r="W221" s="59"/>
      <c r="X221" s="59"/>
    </row>
    <row r="222" spans="1:24">
      <c r="A222" s="71"/>
      <c r="B222" s="72"/>
      <c r="C222" s="73"/>
      <c r="D222" s="74"/>
      <c r="E222" s="75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7"/>
      <c r="Q222" s="76"/>
      <c r="R222" s="78"/>
      <c r="T222" s="78"/>
      <c r="U222" s="78"/>
      <c r="V222" s="78"/>
      <c r="W222" s="78"/>
      <c r="X222" s="78"/>
    </row>
    <row r="223" spans="1:24">
      <c r="A223" s="33"/>
      <c r="B223" s="34"/>
      <c r="C223" s="79" t="s">
        <v>258</v>
      </c>
      <c r="D223" s="69" t="s">
        <v>259</v>
      </c>
      <c r="E223" s="37"/>
      <c r="F223" s="27"/>
      <c r="G223" s="50"/>
      <c r="H223" s="27"/>
      <c r="I223" s="50"/>
      <c r="J223" s="27"/>
      <c r="K223" s="50"/>
      <c r="L223" s="27"/>
      <c r="M223" s="50"/>
      <c r="N223" s="27"/>
      <c r="O223" s="50"/>
      <c r="P223" s="28"/>
      <c r="Q223" s="29"/>
      <c r="R223" s="36"/>
      <c r="T223" s="36"/>
      <c r="U223" s="36"/>
      <c r="V223" s="36"/>
      <c r="W223" s="36"/>
      <c r="X223" s="36"/>
    </row>
    <row r="224" spans="1:24">
      <c r="A224" s="33" t="s">
        <v>260</v>
      </c>
      <c r="B224" s="34" t="s">
        <v>261</v>
      </c>
      <c r="C224" s="48">
        <v>1</v>
      </c>
      <c r="D224" s="49" t="s">
        <v>0</v>
      </c>
      <c r="E224" s="35"/>
      <c r="F224" s="27">
        <v>0</v>
      </c>
      <c r="G224" s="50">
        <v>2.3147927641292859E-3</v>
      </c>
      <c r="H224" s="27">
        <v>4.7755491881566383E-3</v>
      </c>
      <c r="I224" s="50">
        <v>3.3472803347280333E-3</v>
      </c>
      <c r="J224" s="27">
        <v>2.8735632183908046E-3</v>
      </c>
      <c r="K224" s="50">
        <v>1.2015135484102363E-3</v>
      </c>
      <c r="L224" s="27">
        <v>0</v>
      </c>
      <c r="M224" s="50">
        <v>3.8204393505253103E-3</v>
      </c>
      <c r="N224" s="27"/>
      <c r="O224" s="50"/>
      <c r="P224" s="28">
        <v>1.4084507042253522E-3</v>
      </c>
      <c r="Q224" s="29">
        <f t="shared" si="19"/>
        <v>2.1935099009517405E-3</v>
      </c>
      <c r="R224" s="36"/>
      <c r="T224" s="36"/>
      <c r="U224" s="36"/>
      <c r="V224" s="36"/>
      <c r="W224" s="36"/>
      <c r="X224" s="36"/>
    </row>
    <row r="225" spans="1:24">
      <c r="A225" s="33" t="s">
        <v>262</v>
      </c>
      <c r="B225" s="34" t="s">
        <v>261</v>
      </c>
      <c r="C225" s="48">
        <v>2</v>
      </c>
      <c r="D225" s="49" t="s">
        <v>1</v>
      </c>
      <c r="E225" s="37"/>
      <c r="F225" s="51">
        <v>0</v>
      </c>
      <c r="G225" s="50">
        <v>8.7638244567857725E-4</v>
      </c>
      <c r="H225" s="27">
        <v>9.5510983763132757E-4</v>
      </c>
      <c r="I225" s="50">
        <v>8.3682008368200832E-4</v>
      </c>
      <c r="J225" s="27">
        <v>2.8735632183908046E-3</v>
      </c>
      <c r="K225" s="50">
        <v>1.2015135484102363E-3</v>
      </c>
      <c r="L225" s="27">
        <v>1.2492192379762648E-3</v>
      </c>
      <c r="M225" s="50">
        <v>6.6857688634192934E-3</v>
      </c>
      <c r="N225" s="27"/>
      <c r="O225" s="50"/>
      <c r="P225" s="28">
        <v>1.4084507042253522E-3</v>
      </c>
      <c r="Q225" s="29">
        <f t="shared" si="19"/>
        <v>1.7874253266015406E-3</v>
      </c>
      <c r="R225" s="36"/>
      <c r="T225" s="36"/>
      <c r="U225" s="36"/>
      <c r="V225" s="36"/>
      <c r="W225" s="36"/>
      <c r="X225" s="36"/>
    </row>
    <row r="226" spans="1:24">
      <c r="A226" s="33" t="s">
        <v>263</v>
      </c>
      <c r="B226" s="34" t="s">
        <v>261</v>
      </c>
      <c r="C226" s="48">
        <v>3</v>
      </c>
      <c r="D226" s="49" t="s">
        <v>2</v>
      </c>
      <c r="E226" s="37"/>
      <c r="F226" s="27">
        <v>4.5413260672116261E-3</v>
      </c>
      <c r="G226" s="52">
        <v>0</v>
      </c>
      <c r="H226" s="27">
        <v>9.5510983763132757E-4</v>
      </c>
      <c r="I226" s="50">
        <v>8.368200836820083E-3</v>
      </c>
      <c r="J226" s="27">
        <v>7.6628352490421452E-3</v>
      </c>
      <c r="K226" s="50">
        <v>9.4327780069221531E-3</v>
      </c>
      <c r="L226" s="27">
        <v>9.9937539038101181E-3</v>
      </c>
      <c r="M226" s="50">
        <v>1.4326647564469915E-2</v>
      </c>
      <c r="N226" s="27"/>
      <c r="O226" s="50"/>
      <c r="P226" s="28">
        <v>1.8779342723004695E-2</v>
      </c>
      <c r="Q226" s="29">
        <f t="shared" si="19"/>
        <v>8.2288882432124521E-3</v>
      </c>
      <c r="R226" s="36"/>
      <c r="T226" s="36"/>
      <c r="U226" s="36"/>
      <c r="V226" s="36"/>
      <c r="W226" s="36"/>
      <c r="X226" s="36"/>
    </row>
    <row r="227" spans="1:24">
      <c r="A227" s="33" t="s">
        <v>264</v>
      </c>
      <c r="B227" s="34" t="s">
        <v>261</v>
      </c>
      <c r="C227" s="48">
        <v>4</v>
      </c>
      <c r="D227" s="49" t="s">
        <v>3</v>
      </c>
      <c r="E227" s="37"/>
      <c r="F227" s="27">
        <v>2.8156221616712079E-2</v>
      </c>
      <c r="G227" s="50">
        <v>2.9911313906855782E-3</v>
      </c>
      <c r="H227" s="51">
        <v>0</v>
      </c>
      <c r="I227" s="50">
        <v>5.0209205020920501E-3</v>
      </c>
      <c r="J227" s="27">
        <v>9.5785440613026815E-4</v>
      </c>
      <c r="K227" s="50">
        <v>1.7664042465434071E-3</v>
      </c>
      <c r="L227" s="27">
        <v>1.8738288569643974E-3</v>
      </c>
      <c r="M227" s="50">
        <v>4.7755491881566383E-3</v>
      </c>
      <c r="N227" s="27"/>
      <c r="O227" s="50"/>
      <c r="P227" s="28">
        <v>4.2253521126760559E-3</v>
      </c>
      <c r="Q227" s="29">
        <f t="shared" si="19"/>
        <v>5.5296958133289427E-3</v>
      </c>
      <c r="R227" s="36"/>
      <c r="T227" s="36"/>
      <c r="U227" s="36"/>
      <c r="V227" s="36"/>
      <c r="W227" s="36"/>
      <c r="X227" s="36"/>
    </row>
    <row r="228" spans="1:24">
      <c r="A228" s="33" t="s">
        <v>265</v>
      </c>
      <c r="B228" s="34" t="s">
        <v>261</v>
      </c>
      <c r="C228" s="48">
        <v>5</v>
      </c>
      <c r="D228" s="49" t="s">
        <v>4</v>
      </c>
      <c r="E228" s="37"/>
      <c r="F228" s="27">
        <v>9.0826521344232513E-4</v>
      </c>
      <c r="G228" s="50">
        <v>2.9435019099421779E-3</v>
      </c>
      <c r="H228" s="27">
        <v>9.5510983763132757E-4</v>
      </c>
      <c r="I228" s="52">
        <v>0</v>
      </c>
      <c r="J228" s="27">
        <v>1.9157088122605363E-2</v>
      </c>
      <c r="K228" s="50">
        <v>0</v>
      </c>
      <c r="L228" s="27">
        <v>6.2460961898813238E-4</v>
      </c>
      <c r="M228" s="50">
        <v>3.629417382999045E-2</v>
      </c>
      <c r="N228" s="27"/>
      <c r="O228" s="50"/>
      <c r="P228" s="28">
        <v>9.3896713615023472E-4</v>
      </c>
      <c r="Q228" s="29">
        <f t="shared" si="19"/>
        <v>6.8690795187500014E-3</v>
      </c>
      <c r="R228" s="36"/>
      <c r="T228" s="36"/>
      <c r="U228" s="36"/>
      <c r="V228" s="36"/>
      <c r="W228" s="36"/>
      <c r="X228" s="36"/>
    </row>
    <row r="229" spans="1:24">
      <c r="A229" s="33" t="s">
        <v>266</v>
      </c>
      <c r="B229" s="34" t="s">
        <v>261</v>
      </c>
      <c r="C229" s="48">
        <v>6</v>
      </c>
      <c r="D229" s="49" t="s">
        <v>5</v>
      </c>
      <c r="E229" s="37"/>
      <c r="F229" s="27">
        <v>0</v>
      </c>
      <c r="G229" s="50">
        <v>0</v>
      </c>
      <c r="H229" s="27">
        <v>9.5510983763132757E-4</v>
      </c>
      <c r="I229" s="50">
        <v>5.8577405857740588E-3</v>
      </c>
      <c r="J229" s="51">
        <v>0</v>
      </c>
      <c r="K229" s="50">
        <v>5.6489069813317081E-4</v>
      </c>
      <c r="L229" s="27">
        <v>0</v>
      </c>
      <c r="M229" s="50">
        <v>1.2416427889207259E-2</v>
      </c>
      <c r="N229" s="27"/>
      <c r="O229" s="50"/>
      <c r="P229" s="28">
        <v>1.8779342723004694E-3</v>
      </c>
      <c r="Q229" s="29">
        <f t="shared" si="19"/>
        <v>2.4080114758940315E-3</v>
      </c>
      <c r="R229" s="36"/>
      <c r="T229" s="36"/>
      <c r="U229" s="36"/>
      <c r="V229" s="36"/>
      <c r="W229" s="36"/>
      <c r="X229" s="36"/>
    </row>
    <row r="230" spans="1:24">
      <c r="A230" s="33" t="s">
        <v>267</v>
      </c>
      <c r="B230" s="34" t="s">
        <v>261</v>
      </c>
      <c r="C230" s="48">
        <v>7</v>
      </c>
      <c r="D230" s="49" t="s">
        <v>6</v>
      </c>
      <c r="E230" s="37"/>
      <c r="F230" s="27">
        <v>0</v>
      </c>
      <c r="G230" s="50">
        <v>8.4780475723253662E-4</v>
      </c>
      <c r="H230" s="27">
        <v>1.9102196752626551E-3</v>
      </c>
      <c r="I230" s="50">
        <v>2.5104602510460251E-3</v>
      </c>
      <c r="J230" s="27">
        <v>5.7471264367816091E-3</v>
      </c>
      <c r="K230" s="52">
        <v>0</v>
      </c>
      <c r="L230" s="27">
        <v>2.4984384759525295E-3</v>
      </c>
      <c r="M230" s="50">
        <v>3.8204393505253103E-3</v>
      </c>
      <c r="N230" s="27"/>
      <c r="O230" s="50"/>
      <c r="P230" s="28">
        <v>2.3474178403755869E-3</v>
      </c>
      <c r="Q230" s="29">
        <f t="shared" si="19"/>
        <v>2.1868785319084727E-3</v>
      </c>
      <c r="R230" s="36"/>
      <c r="T230" s="36"/>
      <c r="U230" s="36"/>
      <c r="V230" s="36"/>
      <c r="W230" s="36"/>
      <c r="X230" s="36"/>
    </row>
    <row r="231" spans="1:24">
      <c r="A231" s="33" t="s">
        <v>268</v>
      </c>
      <c r="B231" s="34" t="s">
        <v>261</v>
      </c>
      <c r="C231" s="48">
        <v>8</v>
      </c>
      <c r="D231" s="49" t="s">
        <v>7</v>
      </c>
      <c r="E231" s="37"/>
      <c r="F231" s="27">
        <v>0.14713896457765668</v>
      </c>
      <c r="G231" s="50">
        <v>6.2899492269735305E-2</v>
      </c>
      <c r="H231" s="27">
        <v>6.3992359121298956E-2</v>
      </c>
      <c r="I231" s="50">
        <v>0.24100418410041841</v>
      </c>
      <c r="J231" s="27">
        <v>0.28544061302681994</v>
      </c>
      <c r="K231" s="50">
        <v>0.18155407707619764</v>
      </c>
      <c r="L231" s="51">
        <v>0</v>
      </c>
      <c r="M231" s="50">
        <v>0.58739255014326652</v>
      </c>
      <c r="N231" s="27"/>
      <c r="O231" s="50"/>
      <c r="P231" s="28">
        <v>2.8169014084507039E-2</v>
      </c>
      <c r="Q231" s="29">
        <f t="shared" si="19"/>
        <v>0.17751013937776669</v>
      </c>
      <c r="R231" s="36"/>
      <c r="T231" s="36"/>
      <c r="U231" s="36"/>
      <c r="V231" s="36"/>
      <c r="W231" s="36"/>
      <c r="X231" s="36"/>
    </row>
    <row r="232" spans="1:24">
      <c r="A232" s="33" t="s">
        <v>269</v>
      </c>
      <c r="B232" s="34" t="s">
        <v>261</v>
      </c>
      <c r="C232" s="48">
        <v>9</v>
      </c>
      <c r="D232" s="49" t="s">
        <v>8</v>
      </c>
      <c r="E232" s="37"/>
      <c r="F232" s="27">
        <v>9.0826521344232513E-4</v>
      </c>
      <c r="G232" s="50">
        <v>0</v>
      </c>
      <c r="H232" s="27">
        <v>9.5510983763132757E-4</v>
      </c>
      <c r="I232" s="50">
        <v>8.3682008368200832E-4</v>
      </c>
      <c r="J232" s="27">
        <v>1.9157088122605363E-3</v>
      </c>
      <c r="K232" s="50">
        <v>1.0939153201943942E-3</v>
      </c>
      <c r="L232" s="27">
        <v>2.4984384759525295E-3</v>
      </c>
      <c r="M232" s="52">
        <v>0</v>
      </c>
      <c r="N232" s="27"/>
      <c r="O232" s="50"/>
      <c r="P232" s="28">
        <v>4.6948356807511736E-4</v>
      </c>
      <c r="Q232" s="29">
        <f t="shared" si="19"/>
        <v>9.6419347902647107E-4</v>
      </c>
      <c r="R232" s="36"/>
      <c r="T232" s="36"/>
      <c r="U232" s="36"/>
      <c r="V232" s="36"/>
      <c r="W232" s="36"/>
      <c r="X232" s="36"/>
    </row>
    <row r="233" spans="1:24">
      <c r="A233" s="33" t="s">
        <v>270</v>
      </c>
      <c r="B233" s="34" t="s">
        <v>261</v>
      </c>
      <c r="C233" s="48">
        <v>10</v>
      </c>
      <c r="D233" s="49" t="s">
        <v>9</v>
      </c>
      <c r="E233" s="37"/>
      <c r="F233" s="27">
        <v>0</v>
      </c>
      <c r="G233" s="50">
        <v>8.4780475723253662E-4</v>
      </c>
      <c r="H233" s="27">
        <v>1.9102196752626551E-3</v>
      </c>
      <c r="I233" s="50">
        <v>1.6736401673640166E-3</v>
      </c>
      <c r="J233" s="27">
        <v>8.6206896551724137E-3</v>
      </c>
      <c r="K233" s="50">
        <v>1.6946720943995124E-3</v>
      </c>
      <c r="L233" s="27">
        <v>6.2460961898813238E-4</v>
      </c>
      <c r="M233" s="50">
        <v>2.2922636103151862E-2</v>
      </c>
      <c r="N233" s="51"/>
      <c r="O233" s="50"/>
      <c r="P233" s="28">
        <v>4.6948356807511736E-4</v>
      </c>
      <c r="Q233" s="29">
        <f t="shared" si="19"/>
        <v>4.307083959960694E-3</v>
      </c>
      <c r="R233" s="36"/>
      <c r="T233" s="36"/>
      <c r="U233" s="36"/>
      <c r="V233" s="36"/>
      <c r="W233" s="36"/>
      <c r="X233" s="36"/>
    </row>
    <row r="234" spans="1:24">
      <c r="A234" s="33" t="s">
        <v>271</v>
      </c>
      <c r="B234" s="34" t="s">
        <v>261</v>
      </c>
      <c r="C234" s="48">
        <v>11</v>
      </c>
      <c r="D234" s="49" t="s">
        <v>10</v>
      </c>
      <c r="E234" s="37"/>
      <c r="F234" s="27">
        <v>0</v>
      </c>
      <c r="G234" s="50">
        <v>0</v>
      </c>
      <c r="H234" s="27">
        <v>0</v>
      </c>
      <c r="I234" s="50">
        <v>1.6736401673640166E-3</v>
      </c>
      <c r="J234" s="27">
        <v>1.8199233716475097E-2</v>
      </c>
      <c r="K234" s="50">
        <v>1.1477144343023152E-3</v>
      </c>
      <c r="L234" s="27">
        <v>1.2492192379762648E-3</v>
      </c>
      <c r="M234" s="50">
        <v>1.7191977077363897E-2</v>
      </c>
      <c r="N234" s="27"/>
      <c r="O234" s="52"/>
      <c r="P234" s="28">
        <v>4.6948356807511736E-4</v>
      </c>
      <c r="Q234" s="29">
        <f t="shared" si="19"/>
        <v>4.4368075779507446E-3</v>
      </c>
      <c r="R234" s="36"/>
      <c r="T234" s="36"/>
      <c r="U234" s="36"/>
      <c r="V234" s="36"/>
      <c r="W234" s="36"/>
      <c r="X234" s="36"/>
    </row>
    <row r="235" spans="1:24">
      <c r="A235" s="33" t="s">
        <v>272</v>
      </c>
      <c r="B235" s="34" t="s">
        <v>261</v>
      </c>
      <c r="C235" s="48">
        <v>12</v>
      </c>
      <c r="D235" s="49" t="s">
        <v>11</v>
      </c>
      <c r="E235" s="37"/>
      <c r="F235" s="27">
        <v>4.5413260672116261E-3</v>
      </c>
      <c r="G235" s="50">
        <v>1.7527648913571545E-3</v>
      </c>
      <c r="H235" s="27">
        <v>2.2922636103151862E-2</v>
      </c>
      <c r="I235" s="50">
        <v>2.5104602510460251E-3</v>
      </c>
      <c r="J235" s="27">
        <v>2.8735632183908046E-3</v>
      </c>
      <c r="K235" s="50">
        <v>1.95470114592113E-2</v>
      </c>
      <c r="L235" s="27">
        <v>0</v>
      </c>
      <c r="M235" s="50">
        <v>1.1461318051575931E-2</v>
      </c>
      <c r="N235" s="27"/>
      <c r="O235" s="50"/>
      <c r="P235" s="53">
        <v>0</v>
      </c>
      <c r="Q235" s="29">
        <f t="shared" si="19"/>
        <v>7.2898977824383E-3</v>
      </c>
      <c r="R235" s="36"/>
      <c r="T235" s="36"/>
      <c r="U235" s="36"/>
      <c r="V235" s="36"/>
      <c r="W235" s="36"/>
      <c r="X235" s="36"/>
    </row>
    <row r="236" spans="1:24">
      <c r="A236" s="33" t="s">
        <v>273</v>
      </c>
      <c r="B236" s="34" t="s">
        <v>261</v>
      </c>
      <c r="C236" s="48">
        <v>13</v>
      </c>
      <c r="D236" s="49" t="s">
        <v>12</v>
      </c>
      <c r="E236" s="37"/>
      <c r="F236" s="27">
        <v>0.11444141689373297</v>
      </c>
      <c r="G236" s="50">
        <v>0.15908246568295906</v>
      </c>
      <c r="H236" s="27">
        <v>0.26361031518624639</v>
      </c>
      <c r="I236" s="50">
        <v>0.13472803347280335</v>
      </c>
      <c r="J236" s="27">
        <v>6.0344827586206899E-2</v>
      </c>
      <c r="K236" s="50">
        <v>0.14486308125459535</v>
      </c>
      <c r="L236" s="27">
        <v>0.1424109931292942</v>
      </c>
      <c r="M236" s="50">
        <v>0.14804202483285578</v>
      </c>
      <c r="N236" s="27"/>
      <c r="O236" s="50"/>
      <c r="P236" s="28">
        <v>0.22488262910798124</v>
      </c>
      <c r="Q236" s="29">
        <f t="shared" si="19"/>
        <v>0.15471175412740837</v>
      </c>
      <c r="R236" s="36"/>
      <c r="T236" s="36"/>
      <c r="U236" s="36"/>
      <c r="V236" s="36"/>
      <c r="W236" s="36"/>
      <c r="X236" s="36"/>
    </row>
    <row r="237" spans="1:24">
      <c r="A237" s="33" t="s">
        <v>274</v>
      </c>
      <c r="B237" s="34" t="s">
        <v>261</v>
      </c>
      <c r="C237" s="48">
        <v>14</v>
      </c>
      <c r="D237" s="49" t="s">
        <v>13</v>
      </c>
      <c r="E237" s="37"/>
      <c r="F237" s="27">
        <v>0.21253405994550409</v>
      </c>
      <c r="G237" s="50">
        <v>0.14394581670270626</v>
      </c>
      <c r="H237" s="27">
        <v>0.29990448901623684</v>
      </c>
      <c r="I237" s="50">
        <v>0.14979079497907949</v>
      </c>
      <c r="J237" s="27">
        <v>0.1024904214559387</v>
      </c>
      <c r="K237" s="50">
        <v>0.11087100765740723</v>
      </c>
      <c r="L237" s="27">
        <v>0.1155527795128045</v>
      </c>
      <c r="M237" s="50">
        <v>0.18051575931232092</v>
      </c>
      <c r="N237" s="27"/>
      <c r="O237" s="50"/>
      <c r="P237" s="28">
        <v>0.20469483568075117</v>
      </c>
      <c r="Q237" s="29">
        <f t="shared" si="19"/>
        <v>0.16892221825141659</v>
      </c>
      <c r="R237" s="36"/>
      <c r="T237" s="36"/>
      <c r="U237" s="36"/>
      <c r="V237" s="36"/>
      <c r="W237" s="36"/>
      <c r="X237" s="36"/>
    </row>
    <row r="238" spans="1:24">
      <c r="A238" s="33" t="s">
        <v>275</v>
      </c>
      <c r="B238" s="34" t="s">
        <v>261</v>
      </c>
      <c r="C238" s="48">
        <v>15</v>
      </c>
      <c r="D238" s="49" t="s">
        <v>14</v>
      </c>
      <c r="E238" s="37"/>
      <c r="F238" s="27">
        <v>0.20163487738419619</v>
      </c>
      <c r="G238" s="50">
        <v>6.9615249054554809E-2</v>
      </c>
      <c r="H238" s="27">
        <v>0.11461318051575932</v>
      </c>
      <c r="I238" s="50">
        <v>8.0334728033472802E-2</v>
      </c>
      <c r="J238" s="27">
        <v>5.7471264367816091E-2</v>
      </c>
      <c r="K238" s="50">
        <v>7.795491634237757E-2</v>
      </c>
      <c r="L238" s="27">
        <v>6.3710181136789501E-2</v>
      </c>
      <c r="M238" s="50">
        <v>0.10315186246418338</v>
      </c>
      <c r="N238" s="27"/>
      <c r="O238" s="50"/>
      <c r="P238" s="28">
        <v>0.107981220657277</v>
      </c>
      <c r="Q238" s="29">
        <f t="shared" si="19"/>
        <v>9.7385275550714079E-2</v>
      </c>
      <c r="R238" s="36"/>
      <c r="T238" s="36"/>
      <c r="U238" s="36"/>
      <c r="V238" s="36"/>
      <c r="W238" s="36"/>
      <c r="X238" s="36"/>
    </row>
    <row r="239" spans="1:24">
      <c r="A239" s="33" t="s">
        <v>276</v>
      </c>
      <c r="B239" s="34" t="s">
        <v>261</v>
      </c>
      <c r="C239" s="48">
        <v>16</v>
      </c>
      <c r="D239" s="49" t="s">
        <v>15</v>
      </c>
      <c r="E239" s="37"/>
      <c r="F239" s="27">
        <v>3.9963669391462307E-2</v>
      </c>
      <c r="G239" s="50">
        <v>1.520333025329358E-2</v>
      </c>
      <c r="H239" s="27">
        <v>3.0563514804202482E-2</v>
      </c>
      <c r="I239" s="50">
        <v>2.8451882845188285E-2</v>
      </c>
      <c r="J239" s="27">
        <v>8.6206896551724137E-3</v>
      </c>
      <c r="K239" s="50">
        <v>0.18391227157792825</v>
      </c>
      <c r="L239" s="27">
        <v>1.9987507807620236E-2</v>
      </c>
      <c r="M239" s="50">
        <v>8.4049665711556823E-2</v>
      </c>
      <c r="N239" s="27"/>
      <c r="O239" s="50"/>
      <c r="P239" s="28">
        <v>0.13708920187793427</v>
      </c>
      <c r="Q239" s="29">
        <f t="shared" si="19"/>
        <v>6.0871303769373185E-2</v>
      </c>
      <c r="R239" s="36"/>
      <c r="T239" s="36"/>
      <c r="U239" s="36"/>
      <c r="V239" s="36"/>
      <c r="W239" s="36"/>
      <c r="X239" s="36"/>
    </row>
    <row r="240" spans="1:24">
      <c r="A240" s="33" t="s">
        <v>277</v>
      </c>
      <c r="B240" s="34" t="s">
        <v>261</v>
      </c>
      <c r="C240" s="48">
        <v>17</v>
      </c>
      <c r="D240" s="49" t="s">
        <v>16</v>
      </c>
      <c r="E240" s="37"/>
      <c r="F240" s="27">
        <v>1.4532243415077202E-2</v>
      </c>
      <c r="G240" s="50">
        <v>7.7064499842822709E-3</v>
      </c>
      <c r="H240" s="27">
        <v>0</v>
      </c>
      <c r="I240" s="50">
        <v>2.0083682008368201E-2</v>
      </c>
      <c r="J240" s="27">
        <v>1.532567049808429E-2</v>
      </c>
      <c r="K240" s="50">
        <v>1.7664042465434068E-3</v>
      </c>
      <c r="L240" s="27">
        <v>4.3722673329169267E-3</v>
      </c>
      <c r="M240" s="50">
        <v>2.7698185291308502E-2</v>
      </c>
      <c r="N240" s="27"/>
      <c r="O240" s="50"/>
      <c r="P240" s="28">
        <v>3.7558685446009389E-3</v>
      </c>
      <c r="Q240" s="29">
        <f t="shared" si="19"/>
        <v>1.058230792457575E-2</v>
      </c>
      <c r="R240" s="36"/>
      <c r="T240" s="36"/>
      <c r="U240" s="36"/>
      <c r="V240" s="36"/>
      <c r="W240" s="36"/>
      <c r="X240" s="36"/>
    </row>
    <row r="241" spans="1:24">
      <c r="A241" s="33" t="s">
        <v>278</v>
      </c>
      <c r="B241" s="34" t="s">
        <v>261</v>
      </c>
      <c r="C241" s="48">
        <v>18</v>
      </c>
      <c r="D241" s="49" t="s">
        <v>17</v>
      </c>
      <c r="E241" s="37"/>
      <c r="F241" s="27">
        <v>9.0826521344232521E-3</v>
      </c>
      <c r="G241" s="50">
        <v>2.1471369919125145E-2</v>
      </c>
      <c r="H241" s="27">
        <v>1.9102196752626551E-3</v>
      </c>
      <c r="I241" s="50">
        <v>0.10543933054393305</v>
      </c>
      <c r="J241" s="27">
        <v>3.8314176245210725E-2</v>
      </c>
      <c r="K241" s="50">
        <v>5.1378153973064581E-3</v>
      </c>
      <c r="L241" s="27">
        <v>2.1861336664584636E-2</v>
      </c>
      <c r="M241" s="50">
        <v>0.10792741165234002</v>
      </c>
      <c r="N241" s="27"/>
      <c r="O241" s="50"/>
      <c r="P241" s="28">
        <v>3.7558685446009389E-3</v>
      </c>
      <c r="Q241" s="29">
        <f t="shared" si="19"/>
        <v>3.4988908975198546E-2</v>
      </c>
      <c r="R241" s="36"/>
      <c r="T241" s="36"/>
      <c r="U241" s="36"/>
      <c r="V241" s="36"/>
      <c r="W241" s="36"/>
      <c r="X241" s="36"/>
    </row>
    <row r="242" spans="1:24">
      <c r="A242" s="33" t="s">
        <v>279</v>
      </c>
      <c r="B242" s="34" t="s">
        <v>261</v>
      </c>
      <c r="C242" s="48">
        <v>19</v>
      </c>
      <c r="D242" s="49" t="s">
        <v>18</v>
      </c>
      <c r="E242" s="37"/>
      <c r="F242" s="27">
        <v>0.19255222524977295</v>
      </c>
      <c r="G242" s="50">
        <v>0.11572058641416692</v>
      </c>
      <c r="H242" s="27">
        <v>0.29990448901623684</v>
      </c>
      <c r="I242" s="50">
        <v>0.14225941422594143</v>
      </c>
      <c r="J242" s="27">
        <v>0.14272030651340997</v>
      </c>
      <c r="K242" s="50">
        <v>8.7531158653587501E-2</v>
      </c>
      <c r="L242" s="27">
        <v>4.4971892567145531E-2</v>
      </c>
      <c r="M242" s="50">
        <v>0.20152817574021012</v>
      </c>
      <c r="N242" s="27"/>
      <c r="O242" s="50"/>
      <c r="P242" s="28">
        <v>0.15211267605633802</v>
      </c>
      <c r="Q242" s="29">
        <f t="shared" si="19"/>
        <v>0.1532556582707566</v>
      </c>
      <c r="R242" s="36"/>
      <c r="T242" s="36"/>
      <c r="U242" s="36"/>
      <c r="V242" s="36"/>
      <c r="W242" s="36"/>
      <c r="X242" s="36"/>
    </row>
    <row r="243" spans="1:24">
      <c r="A243" s="33" t="s">
        <v>280</v>
      </c>
      <c r="B243" s="34" t="s">
        <v>261</v>
      </c>
      <c r="C243" s="48">
        <v>20</v>
      </c>
      <c r="D243" s="49" t="s">
        <v>19</v>
      </c>
      <c r="E243" s="37"/>
      <c r="F243" s="27">
        <v>5.4495912806539508E-3</v>
      </c>
      <c r="G243" s="50">
        <v>4.7724739704887737E-3</v>
      </c>
      <c r="H243" s="27">
        <v>1.5281757402101241E-2</v>
      </c>
      <c r="I243" s="50">
        <v>8.6192468619246856E-2</v>
      </c>
      <c r="J243" s="27">
        <v>0.13314176245210729</v>
      </c>
      <c r="K243" s="50">
        <v>1.714398436239083E-2</v>
      </c>
      <c r="L243" s="27">
        <v>8.7445346658338533E-3</v>
      </c>
      <c r="M243" s="50">
        <v>5.8261700095510981E-2</v>
      </c>
      <c r="N243" s="27"/>
      <c r="O243" s="50"/>
      <c r="P243" s="28">
        <v>8.4507042253521118E-3</v>
      </c>
      <c r="Q243" s="29">
        <f t="shared" si="19"/>
        <v>3.7493219674853986E-2</v>
      </c>
      <c r="R243" s="36"/>
      <c r="T243" s="36"/>
      <c r="U243" s="36"/>
      <c r="V243" s="36"/>
      <c r="W243" s="36"/>
      <c r="X243" s="36"/>
    </row>
    <row r="244" spans="1:24">
      <c r="A244" s="33" t="s">
        <v>281</v>
      </c>
      <c r="B244" s="34" t="s">
        <v>261</v>
      </c>
      <c r="C244" s="48">
        <v>21</v>
      </c>
      <c r="D244" s="49" t="s">
        <v>20</v>
      </c>
      <c r="E244" s="37"/>
      <c r="F244" s="27">
        <v>6.3578564940962763E-3</v>
      </c>
      <c r="G244" s="50">
        <v>2.8930146603541734E-2</v>
      </c>
      <c r="H244" s="27">
        <v>3.8204393505253103E-3</v>
      </c>
      <c r="I244" s="50">
        <v>6.3598326359832633E-2</v>
      </c>
      <c r="J244" s="27">
        <v>6.8007662835249047E-2</v>
      </c>
      <c r="K244" s="50">
        <v>5.5413087531158648E-3</v>
      </c>
      <c r="L244" s="27">
        <v>2.5608994378513428E-2</v>
      </c>
      <c r="M244" s="50">
        <v>1.4326647564469915E-2</v>
      </c>
      <c r="N244" s="27"/>
      <c r="O244" s="50"/>
      <c r="P244" s="28">
        <v>2.1596244131455399E-2</v>
      </c>
      <c r="Q244" s="29">
        <f t="shared" si="19"/>
        <v>2.6420847385644403E-2</v>
      </c>
      <c r="R244" s="36"/>
      <c r="T244" s="36"/>
      <c r="U244" s="36"/>
      <c r="V244" s="36"/>
      <c r="W244" s="36"/>
      <c r="X244" s="36"/>
    </row>
    <row r="245" spans="1:24">
      <c r="A245" s="33" t="s">
        <v>282</v>
      </c>
      <c r="B245" s="34" t="s">
        <v>261</v>
      </c>
      <c r="C245" s="48">
        <v>22</v>
      </c>
      <c r="D245" s="49" t="s">
        <v>58</v>
      </c>
      <c r="E245" s="37"/>
      <c r="F245" s="27">
        <v>3.6330608537693005E-3</v>
      </c>
      <c r="G245" s="50">
        <v>0</v>
      </c>
      <c r="H245" s="27">
        <v>0</v>
      </c>
      <c r="I245" s="50">
        <v>1.4225941422594143E-2</v>
      </c>
      <c r="J245" s="27">
        <v>6.1302681992337162E-2</v>
      </c>
      <c r="K245" s="50">
        <v>7.1732152143894707E-4</v>
      </c>
      <c r="L245" s="27">
        <v>2.4984384759525295E-3</v>
      </c>
      <c r="M245" s="50">
        <v>1.0506208213944603E-2</v>
      </c>
      <c r="N245" s="27"/>
      <c r="O245" s="50"/>
      <c r="P245" s="28">
        <v>1.8779342723004694E-3</v>
      </c>
      <c r="Q245" s="29">
        <f t="shared" si="19"/>
        <v>1.0529065194704127E-2</v>
      </c>
      <c r="R245" s="36"/>
      <c r="T245" s="36"/>
      <c r="U245" s="36"/>
      <c r="V245" s="36"/>
      <c r="W245" s="36"/>
      <c r="X245" s="36"/>
    </row>
    <row r="246" spans="1:24">
      <c r="A246" s="33" t="s">
        <v>283</v>
      </c>
      <c r="B246" s="34" t="s">
        <v>261</v>
      </c>
      <c r="C246" s="48">
        <v>23</v>
      </c>
      <c r="D246" s="49" t="s">
        <v>21</v>
      </c>
      <c r="E246" s="37"/>
      <c r="F246" s="27">
        <v>1.0899182561307902E-2</v>
      </c>
      <c r="G246" s="50">
        <v>3.1054421444697412E-3</v>
      </c>
      <c r="H246" s="27">
        <v>6.6857688634192934E-3</v>
      </c>
      <c r="I246" s="50">
        <v>6.6945606694560665E-3</v>
      </c>
      <c r="J246" s="27">
        <v>1.3409961685823755E-2</v>
      </c>
      <c r="K246" s="50">
        <v>7.3256460376952453E-3</v>
      </c>
      <c r="L246" s="27">
        <v>6.8707058088694562E-3</v>
      </c>
      <c r="M246" s="50">
        <v>1.9102196752626551E-3</v>
      </c>
      <c r="N246" s="27"/>
      <c r="O246" s="50"/>
      <c r="P246" s="28">
        <v>1.3615023474178405E-2</v>
      </c>
      <c r="Q246" s="29">
        <f t="shared" si="19"/>
        <v>7.8351678800536138E-3</v>
      </c>
      <c r="R246" s="36"/>
      <c r="T246" s="36"/>
      <c r="U246" s="36"/>
      <c r="V246" s="36"/>
      <c r="W246" s="36"/>
      <c r="X246" s="36"/>
    </row>
    <row r="247" spans="1:24">
      <c r="A247" s="33" t="s">
        <v>284</v>
      </c>
      <c r="B247" s="34" t="s">
        <v>261</v>
      </c>
      <c r="C247" s="48">
        <v>24</v>
      </c>
      <c r="D247" s="49" t="s">
        <v>22</v>
      </c>
      <c r="E247" s="37"/>
      <c r="F247" s="27">
        <v>0.21798365122615804</v>
      </c>
      <c r="G247" s="50">
        <v>0.43411413928765302</v>
      </c>
      <c r="H247" s="27">
        <v>9.6466093600764094E-2</v>
      </c>
      <c r="I247" s="50">
        <v>0.13221757322175731</v>
      </c>
      <c r="J247" s="27">
        <v>0.16858237547892721</v>
      </c>
      <c r="K247" s="50">
        <v>0.24110072987464834</v>
      </c>
      <c r="L247" s="27">
        <v>0.36664584634603375</v>
      </c>
      <c r="M247" s="50">
        <v>5.6351480420248332E-2</v>
      </c>
      <c r="N247" s="27"/>
      <c r="O247" s="50"/>
      <c r="P247" s="28">
        <v>0.23896713615023477</v>
      </c>
      <c r="Q247" s="29">
        <f t="shared" si="19"/>
        <v>0.21693655840071388</v>
      </c>
      <c r="R247" s="36"/>
      <c r="T247" s="36"/>
      <c r="U247" s="36"/>
      <c r="V247" s="36"/>
      <c r="W247" s="36"/>
      <c r="X247" s="36"/>
    </row>
    <row r="248" spans="1:24">
      <c r="A248" s="33" t="s">
        <v>285</v>
      </c>
      <c r="B248" s="34" t="s">
        <v>261</v>
      </c>
      <c r="C248" s="48">
        <v>25</v>
      </c>
      <c r="D248" s="49" t="s">
        <v>23</v>
      </c>
      <c r="E248" s="37"/>
      <c r="F248" s="27">
        <v>0.13533151680290645</v>
      </c>
      <c r="G248" s="50">
        <v>0.19749087895443754</v>
      </c>
      <c r="H248" s="27">
        <v>0.14804202483285578</v>
      </c>
      <c r="I248" s="50">
        <v>0.20167364016736403</v>
      </c>
      <c r="J248" s="27">
        <v>7.0881226053639848E-2</v>
      </c>
      <c r="K248" s="50">
        <v>0.1670193497480412</v>
      </c>
      <c r="L248" s="27">
        <v>0.30605871330418488</v>
      </c>
      <c r="M248" s="50">
        <v>7.927411652340019E-2</v>
      </c>
      <c r="N248" s="27"/>
      <c r="O248" s="50"/>
      <c r="P248" s="28">
        <v>0.23564266180492252</v>
      </c>
      <c r="Q248" s="29">
        <f t="shared" si="19"/>
        <v>0.17126823646575026</v>
      </c>
      <c r="R248" s="36"/>
      <c r="T248" s="36"/>
      <c r="U248" s="36"/>
      <c r="V248" s="36"/>
      <c r="W248" s="36"/>
      <c r="X248" s="36"/>
    </row>
    <row r="249" spans="1:24">
      <c r="A249" s="54"/>
      <c r="B249" s="55"/>
      <c r="C249" s="56"/>
      <c r="D249" s="57" t="s">
        <v>32</v>
      </c>
      <c r="E249" s="58"/>
      <c r="F249" s="30">
        <f>SUM(F224:F248)</f>
        <v>1.3505903723887376</v>
      </c>
      <c r="G249" s="30">
        <f t="shared" ref="G249:M249" si="22">SUM(G224:G248)</f>
        <v>1.2766320241576721</v>
      </c>
      <c r="H249" s="30">
        <f t="shared" si="22"/>
        <v>1.3810888252148994</v>
      </c>
      <c r="I249" s="30">
        <f t="shared" si="22"/>
        <v>1.4393305439330542</v>
      </c>
      <c r="J249" s="30">
        <f t="shared" si="22"/>
        <v>1.2969348659003832</v>
      </c>
      <c r="K249" s="30">
        <f t="shared" si="22"/>
        <v>1.2700894858598006</v>
      </c>
      <c r="L249" s="30">
        <f t="shared" si="22"/>
        <v>1.1499063085571519</v>
      </c>
      <c r="M249" s="30">
        <f t="shared" si="22"/>
        <v>1.7946513849092647</v>
      </c>
      <c r="N249" s="30"/>
      <c r="O249" s="30"/>
      <c r="P249" s="30">
        <f t="shared" ref="P249" si="23">SUM(P224:P248)</f>
        <v>1.4149853848096174</v>
      </c>
      <c r="Q249" s="32">
        <f t="shared" si="19"/>
        <v>1.3749121328589533</v>
      </c>
      <c r="R249" s="59"/>
      <c r="T249" s="59"/>
      <c r="U249" s="59"/>
      <c r="V249" s="59"/>
      <c r="W249" s="59"/>
      <c r="X249" s="59"/>
    </row>
    <row r="250" spans="1:24">
      <c r="A250" s="33"/>
      <c r="B250" s="34"/>
      <c r="C250" s="48" t="s">
        <v>286</v>
      </c>
      <c r="D250" s="69" t="s">
        <v>287</v>
      </c>
      <c r="E250" s="37"/>
      <c r="F250" s="27"/>
      <c r="G250" s="50"/>
      <c r="H250" s="27"/>
      <c r="I250" s="50"/>
      <c r="J250" s="27"/>
      <c r="K250" s="50"/>
      <c r="L250" s="27"/>
      <c r="M250" s="50"/>
      <c r="N250" s="27"/>
      <c r="O250" s="50"/>
      <c r="P250" s="28"/>
      <c r="Q250" s="29"/>
      <c r="R250" s="36"/>
      <c r="T250" s="36"/>
      <c r="U250" s="36"/>
      <c r="V250" s="36"/>
      <c r="W250" s="36"/>
      <c r="X250" s="36"/>
    </row>
    <row r="251" spans="1:24">
      <c r="A251" s="33" t="s">
        <v>288</v>
      </c>
      <c r="B251" s="34" t="s">
        <v>289</v>
      </c>
      <c r="C251" s="48">
        <v>1</v>
      </c>
      <c r="D251" s="49" t="s">
        <v>0</v>
      </c>
      <c r="E251" s="35"/>
      <c r="F251" s="27">
        <v>0</v>
      </c>
      <c r="G251" s="50">
        <v>1.6384541375729922E-3</v>
      </c>
      <c r="H251" s="27">
        <v>4.7755491881566383E-3</v>
      </c>
      <c r="I251" s="50">
        <v>3.3472803347280333E-3</v>
      </c>
      <c r="J251" s="27">
        <v>1.9157088122605363E-3</v>
      </c>
      <c r="K251" s="50">
        <v>1.1387479152843284E-3</v>
      </c>
      <c r="L251" s="27">
        <v>6.2460961898813238E-4</v>
      </c>
      <c r="M251" s="50">
        <v>5.7306590257879654E-3</v>
      </c>
      <c r="N251" s="27"/>
      <c r="O251" s="50"/>
      <c r="P251" s="28">
        <v>1.8273184102329831E-3</v>
      </c>
      <c r="Q251" s="29">
        <f t="shared" si="19"/>
        <v>2.3331474936679566E-3</v>
      </c>
      <c r="R251" s="36"/>
      <c r="T251" s="36"/>
      <c r="U251" s="36"/>
      <c r="V251" s="36"/>
      <c r="W251" s="36"/>
      <c r="X251" s="36"/>
    </row>
    <row r="252" spans="1:24">
      <c r="A252" s="33" t="s">
        <v>290</v>
      </c>
      <c r="B252" s="34" t="s">
        <v>289</v>
      </c>
      <c r="C252" s="48">
        <v>2</v>
      </c>
      <c r="D252" s="49" t="s">
        <v>1</v>
      </c>
      <c r="E252" s="37"/>
      <c r="F252" s="51">
        <v>0</v>
      </c>
      <c r="G252" s="50">
        <v>1.5527210722348706E-3</v>
      </c>
      <c r="H252" s="27">
        <v>2.8653295128939827E-3</v>
      </c>
      <c r="I252" s="50">
        <v>2.5104602510460251E-3</v>
      </c>
      <c r="J252" s="27">
        <v>5.7471264367816091E-3</v>
      </c>
      <c r="K252" s="50">
        <v>1.1387479152843284E-3</v>
      </c>
      <c r="L252" s="27">
        <v>3.1230480949406619E-3</v>
      </c>
      <c r="M252" s="50">
        <v>3.8204393505253103E-3</v>
      </c>
      <c r="N252" s="27"/>
      <c r="O252" s="50"/>
      <c r="P252" s="28">
        <v>1.3704888076747374E-3</v>
      </c>
      <c r="Q252" s="29">
        <f t="shared" si="19"/>
        <v>2.4587068268201689E-3</v>
      </c>
      <c r="R252" s="36"/>
      <c r="T252" s="36"/>
      <c r="U252" s="36"/>
      <c r="V252" s="36"/>
      <c r="W252" s="36"/>
      <c r="X252" s="36"/>
    </row>
    <row r="253" spans="1:24">
      <c r="A253" s="33" t="s">
        <v>291</v>
      </c>
      <c r="B253" s="34" t="s">
        <v>289</v>
      </c>
      <c r="C253" s="48">
        <v>3</v>
      </c>
      <c r="D253" s="49" t="s">
        <v>2</v>
      </c>
      <c r="E253" s="37"/>
      <c r="F253" s="27">
        <v>9.0826521344232521E-3</v>
      </c>
      <c r="G253" s="52">
        <v>0</v>
      </c>
      <c r="H253" s="27">
        <v>1.9102196752626551E-3</v>
      </c>
      <c r="I253" s="50">
        <v>1.3389121338912133E-2</v>
      </c>
      <c r="J253" s="27">
        <v>9.5785440613026813E-3</v>
      </c>
      <c r="K253" s="50">
        <v>1.4238832200563097E-2</v>
      </c>
      <c r="L253" s="27">
        <v>8.7445346658338533E-3</v>
      </c>
      <c r="M253" s="50">
        <v>2.2922636103151862E-2</v>
      </c>
      <c r="N253" s="27"/>
      <c r="O253" s="50"/>
      <c r="P253" s="28">
        <v>2.9237094563727729E-2</v>
      </c>
      <c r="Q253" s="29">
        <f t="shared" si="19"/>
        <v>1.2122626082575253E-2</v>
      </c>
      <c r="R253" s="36"/>
      <c r="T253" s="36"/>
      <c r="U253" s="36"/>
      <c r="V253" s="36"/>
      <c r="W253" s="36"/>
      <c r="X253" s="36"/>
    </row>
    <row r="254" spans="1:24">
      <c r="A254" s="33" t="s">
        <v>292</v>
      </c>
      <c r="B254" s="34" t="s">
        <v>289</v>
      </c>
      <c r="C254" s="48">
        <v>4</v>
      </c>
      <c r="D254" s="49" t="s">
        <v>3</v>
      </c>
      <c r="E254" s="37"/>
      <c r="F254" s="27">
        <v>3.3605812897366028E-2</v>
      </c>
      <c r="G254" s="50">
        <v>1.2002629147337034E-3</v>
      </c>
      <c r="H254" s="51">
        <v>0</v>
      </c>
      <c r="I254" s="50">
        <v>2.5104602510460251E-3</v>
      </c>
      <c r="J254" s="27">
        <v>1.9157088122605363E-3</v>
      </c>
      <c r="K254" s="50">
        <v>2.689955705396051E-3</v>
      </c>
      <c r="L254" s="27">
        <v>1.8738288569643974E-3</v>
      </c>
      <c r="M254" s="50">
        <v>1.2416427889207259E-2</v>
      </c>
      <c r="N254" s="27"/>
      <c r="O254" s="50"/>
      <c r="P254" s="28">
        <v>4.5682960255824575E-3</v>
      </c>
      <c r="Q254" s="29">
        <f t="shared" si="19"/>
        <v>6.7534170391729395E-3</v>
      </c>
      <c r="R254" s="36"/>
      <c r="T254" s="36"/>
      <c r="U254" s="36"/>
      <c r="V254" s="36"/>
      <c r="W254" s="36"/>
      <c r="X254" s="36"/>
    </row>
    <row r="255" spans="1:24">
      <c r="A255" s="33" t="s">
        <v>293</v>
      </c>
      <c r="B255" s="34" t="s">
        <v>289</v>
      </c>
      <c r="C255" s="48">
        <v>5</v>
      </c>
      <c r="D255" s="49" t="s">
        <v>4</v>
      </c>
      <c r="E255" s="37"/>
      <c r="F255" s="27">
        <v>0</v>
      </c>
      <c r="G255" s="50">
        <v>4.4676452937310084E-3</v>
      </c>
      <c r="H255" s="27">
        <v>1.9102196752626551E-3</v>
      </c>
      <c r="I255" s="52">
        <v>0</v>
      </c>
      <c r="J255" s="27">
        <v>4.7892720306513412E-2</v>
      </c>
      <c r="K255" s="50">
        <v>2.3402614636945647E-3</v>
      </c>
      <c r="L255" s="27">
        <v>3.1230480949406619E-3</v>
      </c>
      <c r="M255" s="50">
        <v>3.4383954154727794E-2</v>
      </c>
      <c r="N255" s="27"/>
      <c r="O255" s="50"/>
      <c r="P255" s="28">
        <v>1.3704888076747374E-3</v>
      </c>
      <c r="Q255" s="29">
        <f t="shared" si="19"/>
        <v>1.0609815310727204E-2</v>
      </c>
      <c r="R255" s="36"/>
      <c r="T255" s="36"/>
      <c r="U255" s="36"/>
      <c r="V255" s="36"/>
      <c r="W255" s="36"/>
      <c r="X255" s="36"/>
    </row>
    <row r="256" spans="1:24">
      <c r="A256" s="33" t="s">
        <v>294</v>
      </c>
      <c r="B256" s="34" t="s">
        <v>289</v>
      </c>
      <c r="C256" s="48">
        <v>6</v>
      </c>
      <c r="D256" s="49" t="s">
        <v>5</v>
      </c>
      <c r="E256" s="37"/>
      <c r="F256" s="27">
        <v>0</v>
      </c>
      <c r="G256" s="50">
        <v>1.7241872029111138E-3</v>
      </c>
      <c r="H256" s="27">
        <v>9.5510983763132757E-4</v>
      </c>
      <c r="I256" s="50">
        <v>2.5104602510460251E-3</v>
      </c>
      <c r="J256" s="51">
        <v>0</v>
      </c>
      <c r="K256" s="50">
        <v>1.1387479152843284E-3</v>
      </c>
      <c r="L256" s="27">
        <v>1.2492192379762648E-3</v>
      </c>
      <c r="M256" s="50">
        <v>1.3371537726838587E-2</v>
      </c>
      <c r="N256" s="27"/>
      <c r="O256" s="50"/>
      <c r="P256" s="28">
        <v>4.5682960255824577E-4</v>
      </c>
      <c r="Q256" s="29">
        <f t="shared" si="19"/>
        <v>2.378454641582877E-3</v>
      </c>
      <c r="R256" s="36"/>
      <c r="T256" s="36"/>
      <c r="U256" s="36"/>
      <c r="V256" s="36"/>
      <c r="W256" s="36"/>
      <c r="X256" s="36"/>
    </row>
    <row r="257" spans="1:24">
      <c r="A257" s="33" t="s">
        <v>295</v>
      </c>
      <c r="B257" s="34" t="s">
        <v>289</v>
      </c>
      <c r="C257" s="48">
        <v>7</v>
      </c>
      <c r="D257" s="49" t="s">
        <v>6</v>
      </c>
      <c r="E257" s="37"/>
      <c r="F257" s="27">
        <v>9.0826521344232513E-4</v>
      </c>
      <c r="G257" s="50">
        <v>8.4780475723253662E-4</v>
      </c>
      <c r="H257" s="27">
        <v>0</v>
      </c>
      <c r="I257" s="50">
        <v>1.6736401673640166E-3</v>
      </c>
      <c r="J257" s="27">
        <v>5.7471264367816091E-3</v>
      </c>
      <c r="K257" s="52">
        <v>0</v>
      </c>
      <c r="L257" s="27">
        <v>3.7476577139287947E-3</v>
      </c>
      <c r="M257" s="50">
        <v>4.7755491881566383E-3</v>
      </c>
      <c r="N257" s="27"/>
      <c r="O257" s="50"/>
      <c r="P257" s="28">
        <v>3.6546368204659662E-3</v>
      </c>
      <c r="Q257" s="29">
        <f t="shared" si="19"/>
        <v>2.3727422552635427E-3</v>
      </c>
      <c r="R257" s="36"/>
      <c r="T257" s="36"/>
      <c r="U257" s="36"/>
      <c r="V257" s="36"/>
      <c r="W257" s="36"/>
      <c r="X257" s="36"/>
    </row>
    <row r="258" spans="1:24">
      <c r="A258" s="33" t="s">
        <v>296</v>
      </c>
      <c r="B258" s="34" t="s">
        <v>289</v>
      </c>
      <c r="C258" s="48">
        <v>8</v>
      </c>
      <c r="D258" s="49" t="s">
        <v>7</v>
      </c>
      <c r="E258" s="37"/>
      <c r="F258" s="27">
        <v>0.27157129881925524</v>
      </c>
      <c r="G258" s="50">
        <v>8.5218666946092952E-2</v>
      </c>
      <c r="H258" s="27">
        <v>7.0678127984718245E-2</v>
      </c>
      <c r="I258" s="50">
        <v>0.22594142259414227</v>
      </c>
      <c r="J258" s="27">
        <v>0.38314176245210729</v>
      </c>
      <c r="K258" s="50">
        <v>0.27472517619209935</v>
      </c>
      <c r="L258" s="51">
        <v>0</v>
      </c>
      <c r="M258" s="50">
        <v>0.52722063037249278</v>
      </c>
      <c r="N258" s="27"/>
      <c r="O258" s="50"/>
      <c r="P258" s="28">
        <v>3.9744175422567384E-2</v>
      </c>
      <c r="Q258" s="29">
        <f t="shared" si="19"/>
        <v>0.20869347342038613</v>
      </c>
      <c r="R258" s="36"/>
      <c r="T258" s="36"/>
      <c r="U258" s="36"/>
      <c r="V258" s="36"/>
      <c r="W258" s="36"/>
      <c r="X258" s="36"/>
    </row>
    <row r="259" spans="1:24">
      <c r="A259" s="33" t="s">
        <v>297</v>
      </c>
      <c r="B259" s="34" t="s">
        <v>289</v>
      </c>
      <c r="C259" s="48">
        <v>9</v>
      </c>
      <c r="D259" s="49" t="s">
        <v>8</v>
      </c>
      <c r="E259" s="37"/>
      <c r="F259" s="27">
        <v>0</v>
      </c>
      <c r="G259" s="50">
        <v>0</v>
      </c>
      <c r="H259" s="27">
        <v>0</v>
      </c>
      <c r="I259" s="50">
        <v>0</v>
      </c>
      <c r="J259" s="27">
        <v>2.8735632183908046E-3</v>
      </c>
      <c r="K259" s="50">
        <v>2.2774958305686569E-3</v>
      </c>
      <c r="L259" s="27">
        <v>2.4984384759525295E-3</v>
      </c>
      <c r="M259" s="52">
        <v>0</v>
      </c>
      <c r="N259" s="27"/>
      <c r="O259" s="50"/>
      <c r="P259" s="28">
        <v>9.1365920511649154E-4</v>
      </c>
      <c r="Q259" s="29">
        <f t="shared" si="19"/>
        <v>9.5146185889205363E-4</v>
      </c>
      <c r="R259" s="36"/>
      <c r="T259" s="36"/>
      <c r="U259" s="36"/>
      <c r="V259" s="36"/>
      <c r="W259" s="36"/>
      <c r="X259" s="36"/>
    </row>
    <row r="260" spans="1:24">
      <c r="A260" s="33" t="s">
        <v>298</v>
      </c>
      <c r="B260" s="34" t="s">
        <v>289</v>
      </c>
      <c r="C260" s="48">
        <v>10</v>
      </c>
      <c r="D260" s="49" t="s">
        <v>9</v>
      </c>
      <c r="E260" s="37"/>
      <c r="F260" s="27">
        <v>0</v>
      </c>
      <c r="G260" s="50">
        <v>8.7638244567857725E-4</v>
      </c>
      <c r="H260" s="27">
        <v>1.9102196752626551E-3</v>
      </c>
      <c r="I260" s="50">
        <v>0</v>
      </c>
      <c r="J260" s="27">
        <v>1.0536398467432951E-2</v>
      </c>
      <c r="K260" s="50">
        <v>3.3534781127270773E-3</v>
      </c>
      <c r="L260" s="27">
        <v>1.2492192379762648E-3</v>
      </c>
      <c r="M260" s="50">
        <v>2.1967526265520534E-2</v>
      </c>
      <c r="N260" s="51"/>
      <c r="O260" s="50"/>
      <c r="P260" s="28">
        <v>1.3704888076747374E-3</v>
      </c>
      <c r="Q260" s="29">
        <f t="shared" si="19"/>
        <v>4.584857001363643E-3</v>
      </c>
      <c r="R260" s="36"/>
      <c r="T260" s="36"/>
      <c r="U260" s="36"/>
      <c r="V260" s="36"/>
      <c r="W260" s="36"/>
      <c r="X260" s="36"/>
    </row>
    <row r="261" spans="1:24">
      <c r="A261" s="33" t="s">
        <v>299</v>
      </c>
      <c r="B261" s="34" t="s">
        <v>289</v>
      </c>
      <c r="C261" s="48">
        <v>11</v>
      </c>
      <c r="D261" s="49" t="s">
        <v>10</v>
      </c>
      <c r="E261" s="37"/>
      <c r="F261" s="27">
        <v>0</v>
      </c>
      <c r="G261" s="50">
        <v>0</v>
      </c>
      <c r="H261" s="27">
        <v>0</v>
      </c>
      <c r="I261" s="50">
        <v>8.3682008368200832E-4</v>
      </c>
      <c r="J261" s="27">
        <v>1.1494252873563218E-2</v>
      </c>
      <c r="K261" s="50">
        <v>1.7215716514534728E-3</v>
      </c>
      <c r="L261" s="27">
        <v>1.2492192379762648E-3</v>
      </c>
      <c r="M261" s="50">
        <v>1.7191977077363897E-2</v>
      </c>
      <c r="N261" s="27"/>
      <c r="O261" s="52"/>
      <c r="P261" s="28">
        <v>4.5682960255824577E-4</v>
      </c>
      <c r="Q261" s="29">
        <f t="shared" si="19"/>
        <v>3.6611856140663455E-3</v>
      </c>
      <c r="R261" s="36"/>
      <c r="T261" s="36"/>
      <c r="U261" s="36"/>
      <c r="V261" s="36"/>
      <c r="W261" s="36"/>
      <c r="X261" s="36"/>
    </row>
    <row r="262" spans="1:24">
      <c r="A262" s="33" t="s">
        <v>300</v>
      </c>
      <c r="B262" s="34" t="s">
        <v>289</v>
      </c>
      <c r="C262" s="48">
        <v>12</v>
      </c>
      <c r="D262" s="49" t="s">
        <v>11</v>
      </c>
      <c r="E262" s="37"/>
      <c r="F262" s="27">
        <v>3.6330608537693005E-3</v>
      </c>
      <c r="G262" s="50">
        <v>4.6486373205559314E-3</v>
      </c>
      <c r="H262" s="27">
        <v>1.5281757402101241E-2</v>
      </c>
      <c r="I262" s="50">
        <v>8.3682008368200832E-4</v>
      </c>
      <c r="J262" s="27">
        <v>4.7892720306513406E-3</v>
      </c>
      <c r="K262" s="50">
        <v>1.8704158671520546E-2</v>
      </c>
      <c r="L262" s="27">
        <v>1.8738288569643974E-3</v>
      </c>
      <c r="M262" s="50">
        <v>1.0506208213944603E-2</v>
      </c>
      <c r="N262" s="27"/>
      <c r="O262" s="50"/>
      <c r="P262" s="53">
        <v>0</v>
      </c>
      <c r="Q262" s="29">
        <f t="shared" si="19"/>
        <v>6.6970826036877075E-3</v>
      </c>
      <c r="R262" s="36"/>
      <c r="T262" s="36"/>
      <c r="U262" s="36"/>
      <c r="V262" s="36"/>
      <c r="W262" s="36"/>
      <c r="X262" s="36"/>
    </row>
    <row r="263" spans="1:24">
      <c r="A263" s="33" t="s">
        <v>301</v>
      </c>
      <c r="B263" s="34" t="s">
        <v>289</v>
      </c>
      <c r="C263" s="48">
        <v>13</v>
      </c>
      <c r="D263" s="49" t="s">
        <v>12</v>
      </c>
      <c r="E263" s="37"/>
      <c r="F263" s="27">
        <v>5.4495912806539509E-2</v>
      </c>
      <c r="G263" s="50">
        <v>0.10185088162168857</v>
      </c>
      <c r="H263" s="27">
        <v>7.8319006685768869E-2</v>
      </c>
      <c r="I263" s="50">
        <v>4.8535564853556486E-2</v>
      </c>
      <c r="J263" s="27">
        <v>2.7777777777777776E-2</v>
      </c>
      <c r="K263" s="50">
        <v>6.46396356006671E-2</v>
      </c>
      <c r="L263" s="27">
        <v>6.9956277326670827E-2</v>
      </c>
      <c r="M263" s="50">
        <v>4.775549188156638E-2</v>
      </c>
      <c r="N263" s="27"/>
      <c r="O263" s="50"/>
      <c r="P263" s="28">
        <v>0.12334399269072635</v>
      </c>
      <c r="Q263" s="29">
        <f t="shared" si="19"/>
        <v>6.8519393471662415E-2</v>
      </c>
      <c r="R263" s="36"/>
      <c r="T263" s="36"/>
      <c r="U263" s="36"/>
      <c r="V263" s="36"/>
      <c r="W263" s="36"/>
      <c r="X263" s="36"/>
    </row>
    <row r="264" spans="1:24">
      <c r="A264" s="33" t="s">
        <v>302</v>
      </c>
      <c r="B264" s="34" t="s">
        <v>289</v>
      </c>
      <c r="C264" s="48">
        <v>14</v>
      </c>
      <c r="D264" s="49" t="s">
        <v>13</v>
      </c>
      <c r="E264" s="37"/>
      <c r="F264" s="27">
        <v>0.15894641235240689</v>
      </c>
      <c r="G264" s="50">
        <v>0.15480533831220161</v>
      </c>
      <c r="H264" s="27">
        <v>0.14708691499522444</v>
      </c>
      <c r="I264" s="50">
        <v>0.10376569037656903</v>
      </c>
      <c r="J264" s="27">
        <v>9.0038314176245207E-2</v>
      </c>
      <c r="K264" s="50">
        <v>0.10725750049315856</v>
      </c>
      <c r="L264" s="27">
        <v>0.13054341036851969</v>
      </c>
      <c r="M264" s="50">
        <v>9.2645654250238782E-2</v>
      </c>
      <c r="N264" s="27"/>
      <c r="O264" s="50"/>
      <c r="P264" s="28">
        <v>0.19597989949748743</v>
      </c>
      <c r="Q264" s="29">
        <f t="shared" ref="Q264:Q327" si="24">AVERAGE(E264:P264)</f>
        <v>0.13122990386911682</v>
      </c>
      <c r="R264" s="36"/>
      <c r="T264" s="36"/>
      <c r="U264" s="36"/>
      <c r="V264" s="36"/>
      <c r="W264" s="36"/>
      <c r="X264" s="36"/>
    </row>
    <row r="265" spans="1:24">
      <c r="A265" s="33" t="s">
        <v>303</v>
      </c>
      <c r="B265" s="34" t="s">
        <v>289</v>
      </c>
      <c r="C265" s="48">
        <v>15</v>
      </c>
      <c r="D265" s="49" t="s">
        <v>14</v>
      </c>
      <c r="E265" s="37"/>
      <c r="F265" s="27">
        <v>0.15077202543142598</v>
      </c>
      <c r="G265" s="50">
        <v>8.7057164902788239E-2</v>
      </c>
      <c r="H265" s="27">
        <v>7.8319006685768869E-2</v>
      </c>
      <c r="I265" s="50">
        <v>4.3514644351464432E-2</v>
      </c>
      <c r="J265" s="27">
        <v>4.1187739463601533E-2</v>
      </c>
      <c r="K265" s="50">
        <v>7.5049764180549816E-2</v>
      </c>
      <c r="L265" s="27">
        <v>7.8700811992504685E-2</v>
      </c>
      <c r="M265" s="50">
        <v>3.4383954154727794E-2</v>
      </c>
      <c r="N265" s="27"/>
      <c r="O265" s="50"/>
      <c r="P265" s="28">
        <v>8.4513476473275465E-2</v>
      </c>
      <c r="Q265" s="29">
        <f t="shared" si="24"/>
        <v>7.4833176404011881E-2</v>
      </c>
      <c r="R265" s="36"/>
      <c r="T265" s="36"/>
      <c r="U265" s="36"/>
      <c r="V265" s="36"/>
      <c r="W265" s="36"/>
      <c r="X265" s="36"/>
    </row>
    <row r="266" spans="1:24">
      <c r="A266" s="33" t="s">
        <v>304</v>
      </c>
      <c r="B266" s="34" t="s">
        <v>289</v>
      </c>
      <c r="C266" s="48">
        <v>16</v>
      </c>
      <c r="D266" s="49" t="s">
        <v>15</v>
      </c>
      <c r="E266" s="37"/>
      <c r="F266" s="27">
        <v>2.5431425976385105E-2</v>
      </c>
      <c r="G266" s="50">
        <v>3.2892919401392683E-2</v>
      </c>
      <c r="H266" s="27">
        <v>6.5902578796561598E-2</v>
      </c>
      <c r="I266" s="50">
        <v>1.7573221757322177E-2</v>
      </c>
      <c r="J266" s="27">
        <v>1.1494252873563218E-2</v>
      </c>
      <c r="K266" s="50">
        <v>0.1546007209081291</v>
      </c>
      <c r="L266" s="27">
        <v>3.1230480949406621E-2</v>
      </c>
      <c r="M266" s="50">
        <v>3.4383954154727794E-2</v>
      </c>
      <c r="N266" s="27"/>
      <c r="O266" s="50"/>
      <c r="P266" s="28">
        <v>0.15897670169026953</v>
      </c>
      <c r="Q266" s="29">
        <f t="shared" si="24"/>
        <v>5.9165139611973089E-2</v>
      </c>
      <c r="R266" s="36"/>
      <c r="T266" s="36"/>
      <c r="U266" s="36"/>
      <c r="V266" s="36"/>
      <c r="W266" s="36"/>
      <c r="X266" s="36"/>
    </row>
    <row r="267" spans="1:24">
      <c r="A267" s="33" t="s">
        <v>305</v>
      </c>
      <c r="B267" s="34" t="s">
        <v>289</v>
      </c>
      <c r="C267" s="48">
        <v>17</v>
      </c>
      <c r="D267" s="49" t="s">
        <v>16</v>
      </c>
      <c r="E267" s="37"/>
      <c r="F267" s="27">
        <v>1.3623978201634877E-2</v>
      </c>
      <c r="G267" s="50">
        <v>1.0468959867399525E-2</v>
      </c>
      <c r="H267" s="27">
        <v>0</v>
      </c>
      <c r="I267" s="50">
        <v>9.2050209205020925E-3</v>
      </c>
      <c r="J267" s="27">
        <v>8.6206896551724137E-3</v>
      </c>
      <c r="K267" s="50">
        <v>2.3223284256585906E-3</v>
      </c>
      <c r="L267" s="27">
        <v>9.3691442848219866E-3</v>
      </c>
      <c r="M267" s="50">
        <v>2.5787965616045846E-2</v>
      </c>
      <c r="N267" s="27"/>
      <c r="O267" s="50"/>
      <c r="P267" s="28">
        <v>6.395614435815441E-3</v>
      </c>
      <c r="Q267" s="29">
        <f t="shared" si="24"/>
        <v>9.5326334896723083E-3</v>
      </c>
      <c r="R267" s="36"/>
      <c r="T267" s="36"/>
      <c r="U267" s="36"/>
      <c r="V267" s="36"/>
      <c r="W267" s="36"/>
      <c r="X267" s="36"/>
    </row>
    <row r="268" spans="1:24">
      <c r="A268" s="33" t="s">
        <v>306</v>
      </c>
      <c r="B268" s="34" t="s">
        <v>289</v>
      </c>
      <c r="C268" s="48">
        <v>18</v>
      </c>
      <c r="D268" s="49" t="s">
        <v>17</v>
      </c>
      <c r="E268" s="37"/>
      <c r="F268" s="27">
        <v>7.266121707538601E-3</v>
      </c>
      <c r="G268" s="50">
        <v>2.5072158663326263E-2</v>
      </c>
      <c r="H268" s="27">
        <v>1.9102196752626551E-3</v>
      </c>
      <c r="I268" s="50">
        <v>4.9372384937238493E-2</v>
      </c>
      <c r="J268" s="27">
        <v>1.9157088122605363E-2</v>
      </c>
      <c r="K268" s="50">
        <v>4.0707996341660243E-3</v>
      </c>
      <c r="L268" s="27">
        <v>2.0612117426608369E-2</v>
      </c>
      <c r="M268" s="50">
        <v>0.10219675262655205</v>
      </c>
      <c r="N268" s="27"/>
      <c r="O268" s="50"/>
      <c r="P268" s="28">
        <v>8.2229328460484245E-3</v>
      </c>
      <c r="Q268" s="29">
        <f t="shared" si="24"/>
        <v>2.6431175071038468E-2</v>
      </c>
      <c r="R268" s="36"/>
      <c r="T268" s="36"/>
      <c r="U268" s="36"/>
      <c r="V268" s="36"/>
      <c r="W268" s="36"/>
      <c r="X268" s="36"/>
    </row>
    <row r="269" spans="1:24">
      <c r="A269" s="33" t="s">
        <v>307</v>
      </c>
      <c r="B269" s="34" t="s">
        <v>289</v>
      </c>
      <c r="C269" s="48">
        <v>19</v>
      </c>
      <c r="D269" s="49" t="s">
        <v>18</v>
      </c>
      <c r="E269" s="37"/>
      <c r="F269" s="27">
        <v>0.15258855585831063</v>
      </c>
      <c r="G269" s="50">
        <v>0.10545167036588969</v>
      </c>
      <c r="H269" s="27">
        <v>0.17956064947468958</v>
      </c>
      <c r="I269" s="50">
        <v>7.7824267782426779E-2</v>
      </c>
      <c r="J269" s="27">
        <v>9.2911877394636022E-2</v>
      </c>
      <c r="K269" s="50">
        <v>5.0911894984129256E-2</v>
      </c>
      <c r="L269" s="27">
        <v>4.1224234853216739E-2</v>
      </c>
      <c r="M269" s="50">
        <v>8.3094555873925502E-2</v>
      </c>
      <c r="N269" s="27"/>
      <c r="O269" s="50"/>
      <c r="P269" s="28">
        <v>0.13978985838282321</v>
      </c>
      <c r="Q269" s="29">
        <f t="shared" si="24"/>
        <v>0.10259528499667193</v>
      </c>
      <c r="R269" s="36"/>
      <c r="T269" s="36"/>
      <c r="U269" s="36"/>
      <c r="V269" s="36"/>
      <c r="W269" s="36"/>
      <c r="X269" s="36"/>
    </row>
    <row r="270" spans="1:24">
      <c r="A270" s="33" t="s">
        <v>308</v>
      </c>
      <c r="B270" s="34" t="s">
        <v>289</v>
      </c>
      <c r="C270" s="48">
        <v>20</v>
      </c>
      <c r="D270" s="49" t="s">
        <v>19</v>
      </c>
      <c r="E270" s="37"/>
      <c r="F270" s="27">
        <v>4.5413260672116261E-3</v>
      </c>
      <c r="G270" s="50">
        <v>3.819884355620755E-3</v>
      </c>
      <c r="H270" s="27">
        <v>2.6743075453677174E-2</v>
      </c>
      <c r="I270" s="50">
        <v>7.4476987447698748E-2</v>
      </c>
      <c r="J270" s="27">
        <v>0.12260536398467432</v>
      </c>
      <c r="K270" s="50">
        <v>1.1548876495167044E-2</v>
      </c>
      <c r="L270" s="27">
        <v>1.811367895065584E-2</v>
      </c>
      <c r="M270" s="50">
        <v>6.8767908309455589E-2</v>
      </c>
      <c r="N270" s="27"/>
      <c r="O270" s="50"/>
      <c r="P270" s="28">
        <v>1.4161717679305619E-2</v>
      </c>
      <c r="Q270" s="29">
        <f t="shared" si="24"/>
        <v>3.8308757638162966E-2</v>
      </c>
      <c r="R270" s="36"/>
      <c r="T270" s="36"/>
      <c r="U270" s="36"/>
      <c r="V270" s="36"/>
      <c r="W270" s="36"/>
      <c r="X270" s="36"/>
    </row>
    <row r="271" spans="1:24">
      <c r="A271" s="33" t="s">
        <v>309</v>
      </c>
      <c r="B271" s="34" t="s">
        <v>289</v>
      </c>
      <c r="C271" s="48">
        <v>21</v>
      </c>
      <c r="D271" s="49" t="s">
        <v>20</v>
      </c>
      <c r="E271" s="37"/>
      <c r="F271" s="27">
        <v>5.4495912806539508E-3</v>
      </c>
      <c r="G271" s="50">
        <v>3.9170484963372942E-2</v>
      </c>
      <c r="H271" s="27">
        <v>8.5959885386819486E-3</v>
      </c>
      <c r="I271" s="50">
        <v>4.0167364016736401E-2</v>
      </c>
      <c r="J271" s="27">
        <v>4.7892720306513412E-2</v>
      </c>
      <c r="K271" s="50">
        <v>2.3223284256585906E-3</v>
      </c>
      <c r="L271" s="27">
        <v>2.4984384759525295E-2</v>
      </c>
      <c r="M271" s="50">
        <v>2.0057306590257881E-2</v>
      </c>
      <c r="N271" s="27"/>
      <c r="O271" s="50"/>
      <c r="P271" s="28">
        <v>2.6039287345820009E-2</v>
      </c>
      <c r="Q271" s="29">
        <f t="shared" si="24"/>
        <v>2.3853272914135606E-2</v>
      </c>
      <c r="R271" s="36"/>
      <c r="T271" s="36"/>
      <c r="U271" s="36"/>
      <c r="V271" s="36"/>
      <c r="W271" s="36"/>
      <c r="X271" s="36"/>
    </row>
    <row r="272" spans="1:24">
      <c r="A272" s="33" t="s">
        <v>310</v>
      </c>
      <c r="B272" s="34" t="s">
        <v>289</v>
      </c>
      <c r="C272" s="48">
        <v>22</v>
      </c>
      <c r="D272" s="49" t="s">
        <v>58</v>
      </c>
      <c r="E272" s="37"/>
      <c r="F272" s="27">
        <v>1.8165304268846503E-3</v>
      </c>
      <c r="G272" s="50">
        <v>3.6484182249445119E-3</v>
      </c>
      <c r="H272" s="27">
        <v>9.5510983763132757E-4</v>
      </c>
      <c r="I272" s="50">
        <v>1.7573221757322177E-2</v>
      </c>
      <c r="J272" s="27">
        <v>4.7892720306513412E-2</v>
      </c>
      <c r="K272" s="50">
        <v>2.698922224414038E-3</v>
      </c>
      <c r="L272" s="27">
        <v>5.6214865708931914E-3</v>
      </c>
      <c r="M272" s="50">
        <v>1.6236867239732569E-2</v>
      </c>
      <c r="N272" s="27"/>
      <c r="O272" s="50"/>
      <c r="P272" s="28">
        <v>3.1978072179077205E-3</v>
      </c>
      <c r="Q272" s="29">
        <f t="shared" si="24"/>
        <v>1.1071231534027066E-2</v>
      </c>
      <c r="R272" s="36"/>
      <c r="T272" s="36"/>
      <c r="U272" s="36"/>
      <c r="V272" s="36"/>
      <c r="W272" s="36"/>
      <c r="X272" s="36"/>
    </row>
    <row r="273" spans="1:24">
      <c r="A273" s="33" t="s">
        <v>311</v>
      </c>
      <c r="B273" s="34" t="s">
        <v>289</v>
      </c>
      <c r="C273" s="48">
        <v>23</v>
      </c>
      <c r="D273" s="49" t="s">
        <v>21</v>
      </c>
      <c r="E273" s="37"/>
      <c r="F273" s="27">
        <v>1.8165304268846504E-2</v>
      </c>
      <c r="G273" s="50">
        <v>2.9244501176448178E-3</v>
      </c>
      <c r="H273" s="27">
        <v>2.4832855778414518E-2</v>
      </c>
      <c r="I273" s="50">
        <v>6.6945606694560665E-3</v>
      </c>
      <c r="J273" s="27">
        <v>1.3409961685823755E-2</v>
      </c>
      <c r="K273" s="50">
        <v>1.485752201280419E-2</v>
      </c>
      <c r="L273" s="27">
        <v>8.7445346658338533E-3</v>
      </c>
      <c r="M273" s="50">
        <v>4.7755491881566383E-3</v>
      </c>
      <c r="N273" s="27"/>
      <c r="O273" s="50"/>
      <c r="P273" s="28">
        <v>1.8730013704888079E-2</v>
      </c>
      <c r="Q273" s="29">
        <f t="shared" si="24"/>
        <v>1.2570528010207603E-2</v>
      </c>
      <c r="R273" s="36"/>
      <c r="T273" s="36"/>
      <c r="U273" s="36"/>
      <c r="V273" s="36"/>
      <c r="W273" s="36"/>
      <c r="X273" s="36"/>
    </row>
    <row r="274" spans="1:24">
      <c r="A274" s="33" t="s">
        <v>312</v>
      </c>
      <c r="B274" s="34" t="s">
        <v>289</v>
      </c>
      <c r="C274" s="48">
        <v>24</v>
      </c>
      <c r="D274" s="49" t="s">
        <v>22</v>
      </c>
      <c r="E274" s="37"/>
      <c r="F274" s="27">
        <v>0.28156221616712079</v>
      </c>
      <c r="G274" s="50">
        <v>0.48560160797126933</v>
      </c>
      <c r="H274" s="27">
        <v>0.35721107927411655</v>
      </c>
      <c r="I274" s="50">
        <v>0.28451882845188287</v>
      </c>
      <c r="J274" s="27">
        <v>0.1532567049808429</v>
      </c>
      <c r="K274" s="50">
        <v>0.30149023546078935</v>
      </c>
      <c r="L274" s="27">
        <v>0.40724547158026236</v>
      </c>
      <c r="M274" s="50">
        <v>0.11556829035339064</v>
      </c>
      <c r="N274" s="27"/>
      <c r="O274" s="50"/>
      <c r="P274" s="28">
        <v>0.35495660118775696</v>
      </c>
      <c r="Q274" s="29">
        <f t="shared" si="24"/>
        <v>0.30460122615860352</v>
      </c>
      <c r="R274" s="36"/>
      <c r="T274" s="36"/>
      <c r="U274" s="36"/>
      <c r="V274" s="36"/>
      <c r="W274" s="36"/>
      <c r="X274" s="36"/>
    </row>
    <row r="275" spans="1:24">
      <c r="A275" s="33" t="s">
        <v>313</v>
      </c>
      <c r="B275" s="34" t="s">
        <v>289</v>
      </c>
      <c r="C275" s="48">
        <v>25</v>
      </c>
      <c r="D275" s="49" t="s">
        <v>23</v>
      </c>
      <c r="E275" s="37"/>
      <c r="F275" s="27">
        <v>0.11989100817438691</v>
      </c>
      <c r="G275" s="50">
        <v>0.14966135439191444</v>
      </c>
      <c r="H275" s="27">
        <v>0.11843361986628462</v>
      </c>
      <c r="I275" s="50">
        <v>0.19330543933054392</v>
      </c>
      <c r="J275" s="27">
        <v>6.8007662835249047E-2</v>
      </c>
      <c r="K275" s="50">
        <v>0.1086114448648746</v>
      </c>
      <c r="L275" s="27">
        <v>0.28169893816364772</v>
      </c>
      <c r="M275" s="50">
        <v>0.12129894937917861</v>
      </c>
      <c r="N275" s="27"/>
      <c r="O275" s="50"/>
      <c r="P275" s="28">
        <v>0.16089334548769371</v>
      </c>
      <c r="Q275" s="29">
        <f t="shared" si="24"/>
        <v>0.14686686249930817</v>
      </c>
      <c r="R275" s="36"/>
      <c r="T275" s="36"/>
      <c r="U275" s="36"/>
      <c r="V275" s="36"/>
      <c r="W275" s="36"/>
      <c r="X275" s="36"/>
    </row>
    <row r="276" spans="1:24">
      <c r="A276" s="54"/>
      <c r="B276" s="55"/>
      <c r="C276" s="56"/>
      <c r="D276" s="57" t="s">
        <v>32</v>
      </c>
      <c r="E276" s="58"/>
      <c r="F276" s="30">
        <f>SUM(F251:F275)</f>
        <v>1.3133514986376023</v>
      </c>
      <c r="G276" s="30">
        <f t="shared" ref="G276:M276" si="25">SUM(G251:G275)</f>
        <v>1.3046000552501973</v>
      </c>
      <c r="H276" s="30">
        <f t="shared" si="25"/>
        <v>1.1881566380133715</v>
      </c>
      <c r="I276" s="30">
        <f t="shared" si="25"/>
        <v>1.2200836820083683</v>
      </c>
      <c r="J276" s="30">
        <f t="shared" si="25"/>
        <v>1.2298850574712643</v>
      </c>
      <c r="K276" s="30">
        <f t="shared" si="25"/>
        <v>1.2238491472840418</v>
      </c>
      <c r="L276" s="30">
        <f t="shared" si="25"/>
        <v>1.1574016239850093</v>
      </c>
      <c r="M276" s="30">
        <f t="shared" si="25"/>
        <v>1.4412607449856734</v>
      </c>
      <c r="N276" s="30"/>
      <c r="O276" s="30"/>
      <c r="P276" s="30">
        <f t="shared" ref="P276" si="26">SUM(P251:P275)</f>
        <v>1.3801715547156519</v>
      </c>
      <c r="Q276" s="32">
        <f t="shared" si="24"/>
        <v>1.2731955558167978</v>
      </c>
      <c r="R276" s="59"/>
      <c r="T276" s="59"/>
      <c r="U276" s="59"/>
      <c r="V276" s="59"/>
      <c r="W276" s="59"/>
      <c r="X276" s="59"/>
    </row>
    <row r="277" spans="1:24">
      <c r="A277" s="33"/>
      <c r="B277" s="34"/>
      <c r="C277" s="48" t="s">
        <v>314</v>
      </c>
      <c r="D277" s="69" t="s">
        <v>315</v>
      </c>
      <c r="E277" s="37"/>
      <c r="F277" s="27"/>
      <c r="G277" s="50"/>
      <c r="H277" s="27"/>
      <c r="I277" s="50"/>
      <c r="J277" s="27"/>
      <c r="K277" s="50"/>
      <c r="L277" s="27"/>
      <c r="M277" s="50"/>
      <c r="N277" s="27"/>
      <c r="O277" s="50"/>
      <c r="P277" s="28"/>
      <c r="Q277" s="29"/>
      <c r="R277" s="36"/>
      <c r="T277" s="36"/>
      <c r="U277" s="36"/>
      <c r="V277" s="36"/>
      <c r="W277" s="36"/>
      <c r="X277" s="36"/>
    </row>
    <row r="278" spans="1:24">
      <c r="A278" s="33" t="s">
        <v>316</v>
      </c>
      <c r="B278" s="34" t="s">
        <v>317</v>
      </c>
      <c r="C278" s="48">
        <v>1</v>
      </c>
      <c r="D278" s="49" t="s">
        <v>0</v>
      </c>
      <c r="E278" s="35"/>
      <c r="F278" s="27">
        <v>0</v>
      </c>
      <c r="G278" s="50">
        <v>1.7527648913571545E-3</v>
      </c>
      <c r="H278" s="27">
        <v>1.9102196752626551E-3</v>
      </c>
      <c r="I278" s="50">
        <v>4.1841004184100415E-3</v>
      </c>
      <c r="J278" s="27">
        <v>3.8314176245210726E-3</v>
      </c>
      <c r="K278" s="50">
        <v>0</v>
      </c>
      <c r="L278" s="27">
        <v>6.2460961898813238E-4</v>
      </c>
      <c r="M278" s="50">
        <v>2.8653295128939827E-3</v>
      </c>
      <c r="N278" s="27"/>
      <c r="O278" s="50"/>
      <c r="P278" s="28">
        <v>2.2851919561243145E-3</v>
      </c>
      <c r="Q278" s="29">
        <f t="shared" si="24"/>
        <v>1.939292633061928E-3</v>
      </c>
      <c r="R278" s="36"/>
      <c r="T278" s="36"/>
      <c r="U278" s="36"/>
      <c r="V278" s="36"/>
      <c r="W278" s="36"/>
      <c r="X278" s="36"/>
    </row>
    <row r="279" spans="1:24">
      <c r="A279" s="33" t="s">
        <v>318</v>
      </c>
      <c r="B279" s="34" t="s">
        <v>317</v>
      </c>
      <c r="C279" s="48">
        <v>2</v>
      </c>
      <c r="D279" s="49" t="s">
        <v>1</v>
      </c>
      <c r="E279" s="37"/>
      <c r="F279" s="51">
        <v>0</v>
      </c>
      <c r="G279" s="50">
        <v>1.7527648913571545E-3</v>
      </c>
      <c r="H279" s="27">
        <v>1.9102196752626551E-3</v>
      </c>
      <c r="I279" s="50">
        <v>1.6736401673640166E-3</v>
      </c>
      <c r="J279" s="27">
        <v>2.8735632183908046E-3</v>
      </c>
      <c r="K279" s="50">
        <v>0</v>
      </c>
      <c r="L279" s="27">
        <v>6.2460961898813238E-4</v>
      </c>
      <c r="M279" s="50">
        <v>9.5510983763132757E-4</v>
      </c>
      <c r="N279" s="27"/>
      <c r="O279" s="50"/>
      <c r="P279" s="28">
        <v>5.4844606946983544E-3</v>
      </c>
      <c r="Q279" s="29">
        <f t="shared" si="24"/>
        <v>1.697152011521383E-3</v>
      </c>
      <c r="R279" s="36"/>
      <c r="T279" s="36"/>
      <c r="U279" s="36"/>
      <c r="V279" s="36"/>
      <c r="W279" s="36"/>
      <c r="X279" s="36"/>
    </row>
    <row r="280" spans="1:24">
      <c r="A280" s="33" t="s">
        <v>319</v>
      </c>
      <c r="B280" s="34" t="s">
        <v>317</v>
      </c>
      <c r="C280" s="48">
        <v>3</v>
      </c>
      <c r="D280" s="49" t="s">
        <v>2</v>
      </c>
      <c r="E280" s="37"/>
      <c r="F280" s="27">
        <v>4.5413260672116261E-3</v>
      </c>
      <c r="G280" s="52">
        <v>0</v>
      </c>
      <c r="H280" s="27">
        <v>0</v>
      </c>
      <c r="I280" s="50">
        <v>9.2050209205020925E-3</v>
      </c>
      <c r="J280" s="27">
        <v>4.7892720306513406E-3</v>
      </c>
      <c r="K280" s="50">
        <v>3.9990674820221291E-3</v>
      </c>
      <c r="L280" s="27">
        <v>1.0618363522798251E-2</v>
      </c>
      <c r="M280" s="50">
        <v>6.6857688634192934E-3</v>
      </c>
      <c r="N280" s="27"/>
      <c r="O280" s="50"/>
      <c r="P280" s="28">
        <v>2.7879341864716637E-2</v>
      </c>
      <c r="Q280" s="29">
        <f t="shared" si="24"/>
        <v>7.5242400834801531E-3</v>
      </c>
      <c r="R280" s="36"/>
      <c r="T280" s="36"/>
      <c r="U280" s="36"/>
      <c r="V280" s="36"/>
      <c r="W280" s="36"/>
      <c r="X280" s="36"/>
    </row>
    <row r="281" spans="1:24">
      <c r="A281" s="33" t="s">
        <v>320</v>
      </c>
      <c r="B281" s="34" t="s">
        <v>317</v>
      </c>
      <c r="C281" s="48">
        <v>4</v>
      </c>
      <c r="D281" s="49" t="s">
        <v>3</v>
      </c>
      <c r="E281" s="37"/>
      <c r="F281" s="27">
        <v>2.633969118982743E-2</v>
      </c>
      <c r="G281" s="50">
        <v>2.0766453604122805E-3</v>
      </c>
      <c r="H281" s="51">
        <v>0</v>
      </c>
      <c r="I281" s="50">
        <v>2.5104602510460251E-3</v>
      </c>
      <c r="J281" s="27">
        <v>4.7892720306513406E-3</v>
      </c>
      <c r="K281" s="50">
        <v>0</v>
      </c>
      <c r="L281" s="27">
        <v>0</v>
      </c>
      <c r="M281" s="50">
        <v>4.7755491881566383E-3</v>
      </c>
      <c r="N281" s="27"/>
      <c r="O281" s="50"/>
      <c r="P281" s="28">
        <v>5.0274223034734921E-3</v>
      </c>
      <c r="Q281" s="29">
        <f t="shared" si="24"/>
        <v>5.0576711470630238E-3</v>
      </c>
      <c r="R281" s="36"/>
      <c r="T281" s="36"/>
      <c r="U281" s="36"/>
      <c r="V281" s="36"/>
      <c r="W281" s="36"/>
      <c r="X281" s="36"/>
    </row>
    <row r="282" spans="1:24">
      <c r="A282" s="33" t="s">
        <v>321</v>
      </c>
      <c r="B282" s="34" t="s">
        <v>317</v>
      </c>
      <c r="C282" s="48">
        <v>5</v>
      </c>
      <c r="D282" s="49" t="s">
        <v>4</v>
      </c>
      <c r="E282" s="37"/>
      <c r="F282" s="27">
        <v>0</v>
      </c>
      <c r="G282" s="50">
        <v>5.9536850929251166E-3</v>
      </c>
      <c r="H282" s="27">
        <v>4.7755491881566383E-3</v>
      </c>
      <c r="I282" s="52">
        <v>0</v>
      </c>
      <c r="J282" s="27">
        <v>2.8735632183908046E-2</v>
      </c>
      <c r="K282" s="50">
        <v>2.7078887434320246E-3</v>
      </c>
      <c r="L282" s="27">
        <v>3.1230480949406619E-3</v>
      </c>
      <c r="M282" s="50">
        <v>2.0057306590257881E-2</v>
      </c>
      <c r="N282" s="27"/>
      <c r="O282" s="50"/>
      <c r="P282" s="28">
        <v>2.2851919561243145E-3</v>
      </c>
      <c r="Q282" s="29">
        <f t="shared" si="24"/>
        <v>7.5153668721938526E-3</v>
      </c>
      <c r="R282" s="36"/>
      <c r="T282" s="36"/>
      <c r="U282" s="36"/>
      <c r="V282" s="36"/>
      <c r="W282" s="36"/>
      <c r="X282" s="36"/>
    </row>
    <row r="283" spans="1:24">
      <c r="A283" s="33" t="s">
        <v>322</v>
      </c>
      <c r="B283" s="34" t="s">
        <v>317</v>
      </c>
      <c r="C283" s="48">
        <v>6</v>
      </c>
      <c r="D283" s="49" t="s">
        <v>5</v>
      </c>
      <c r="E283" s="37"/>
      <c r="F283" s="27">
        <v>0</v>
      </c>
      <c r="G283" s="50">
        <v>8.7638244567857725E-4</v>
      </c>
      <c r="H283" s="27">
        <v>0</v>
      </c>
      <c r="I283" s="50">
        <v>1.6736401673640166E-3</v>
      </c>
      <c r="J283" s="51">
        <v>0</v>
      </c>
      <c r="K283" s="50">
        <v>0</v>
      </c>
      <c r="L283" s="27">
        <v>6.2460961898813238E-4</v>
      </c>
      <c r="M283" s="50">
        <v>5.7306590257879654E-3</v>
      </c>
      <c r="N283" s="27"/>
      <c r="O283" s="50"/>
      <c r="P283" s="28">
        <v>2.2851919561243145E-3</v>
      </c>
      <c r="Q283" s="29">
        <f t="shared" si="24"/>
        <v>1.2433870237714452E-3</v>
      </c>
      <c r="R283" s="36"/>
      <c r="T283" s="36"/>
      <c r="U283" s="36"/>
      <c r="V283" s="36"/>
      <c r="W283" s="36"/>
      <c r="X283" s="36"/>
    </row>
    <row r="284" spans="1:24">
      <c r="A284" s="33" t="s">
        <v>323</v>
      </c>
      <c r="B284" s="34" t="s">
        <v>317</v>
      </c>
      <c r="C284" s="48">
        <v>7</v>
      </c>
      <c r="D284" s="49" t="s">
        <v>6</v>
      </c>
      <c r="E284" s="37"/>
      <c r="F284" s="27">
        <v>0</v>
      </c>
      <c r="G284" s="50">
        <v>8.7638244567857725E-4</v>
      </c>
      <c r="H284" s="27">
        <v>0</v>
      </c>
      <c r="I284" s="50">
        <v>3.3472803347280333E-3</v>
      </c>
      <c r="J284" s="27">
        <v>8.6206896551724137E-3</v>
      </c>
      <c r="K284" s="52">
        <v>0</v>
      </c>
      <c r="L284" s="27">
        <v>3.1230480949406619E-3</v>
      </c>
      <c r="M284" s="50">
        <v>2.8653295128939827E-3</v>
      </c>
      <c r="N284" s="27"/>
      <c r="O284" s="50"/>
      <c r="P284" s="28">
        <v>5.0274223034734921E-3</v>
      </c>
      <c r="Q284" s="29">
        <f t="shared" si="24"/>
        <v>2.6511280385430182E-3</v>
      </c>
      <c r="R284" s="36"/>
      <c r="T284" s="36"/>
      <c r="U284" s="36"/>
      <c r="V284" s="36"/>
      <c r="W284" s="36"/>
      <c r="X284" s="36"/>
    </row>
    <row r="285" spans="1:24">
      <c r="A285" s="33" t="s">
        <v>324</v>
      </c>
      <c r="B285" s="34" t="s">
        <v>317</v>
      </c>
      <c r="C285" s="48">
        <v>8</v>
      </c>
      <c r="D285" s="49" t="s">
        <v>7</v>
      </c>
      <c r="E285" s="37"/>
      <c r="F285" s="27">
        <v>0.18256130790190736</v>
      </c>
      <c r="G285" s="50">
        <v>5.0325309353477427E-2</v>
      </c>
      <c r="H285" s="27">
        <v>2.6743075453677174E-2</v>
      </c>
      <c r="I285" s="50">
        <v>0.16150627615062763</v>
      </c>
      <c r="J285" s="27">
        <v>0.15613026819923373</v>
      </c>
      <c r="K285" s="50">
        <v>0.19124688413464153</v>
      </c>
      <c r="L285" s="51">
        <v>0</v>
      </c>
      <c r="M285" s="50">
        <v>0.37917860553963706</v>
      </c>
      <c r="N285" s="27"/>
      <c r="O285" s="50"/>
      <c r="P285" s="28">
        <v>3.793418647166362E-2</v>
      </c>
      <c r="Q285" s="29">
        <f t="shared" si="24"/>
        <v>0.13173621257831838</v>
      </c>
      <c r="R285" s="36"/>
      <c r="T285" s="36"/>
      <c r="U285" s="36"/>
      <c r="V285" s="36"/>
      <c r="W285" s="36"/>
      <c r="X285" s="36"/>
    </row>
    <row r="286" spans="1:24">
      <c r="A286" s="33" t="s">
        <v>325</v>
      </c>
      <c r="B286" s="34" t="s">
        <v>317</v>
      </c>
      <c r="C286" s="48">
        <v>9</v>
      </c>
      <c r="D286" s="49" t="s">
        <v>8</v>
      </c>
      <c r="E286" s="37"/>
      <c r="F286" s="27">
        <v>1.8165304268846503E-3</v>
      </c>
      <c r="G286" s="50">
        <v>8.7638244567857725E-4</v>
      </c>
      <c r="H286" s="27">
        <v>0</v>
      </c>
      <c r="I286" s="50">
        <v>8.3682008368200832E-4</v>
      </c>
      <c r="J286" s="27">
        <v>9.5785440613026815E-4</v>
      </c>
      <c r="K286" s="50">
        <v>1.1387479152843284E-3</v>
      </c>
      <c r="L286" s="27">
        <v>2.4984384759525295E-3</v>
      </c>
      <c r="M286" s="52">
        <v>0</v>
      </c>
      <c r="N286" s="27"/>
      <c r="O286" s="50"/>
      <c r="P286" s="28">
        <v>1.8281535648994515E-3</v>
      </c>
      <c r="Q286" s="29">
        <f t="shared" si="24"/>
        <v>1.1058808131679792E-3</v>
      </c>
      <c r="R286" s="36"/>
      <c r="T286" s="36"/>
      <c r="U286" s="36"/>
      <c r="V286" s="36"/>
      <c r="W286" s="36"/>
      <c r="X286" s="36"/>
    </row>
    <row r="287" spans="1:24">
      <c r="A287" s="33" t="s">
        <v>326</v>
      </c>
      <c r="B287" s="34" t="s">
        <v>317</v>
      </c>
      <c r="C287" s="48">
        <v>10</v>
      </c>
      <c r="D287" s="49" t="s">
        <v>9</v>
      </c>
      <c r="E287" s="37"/>
      <c r="F287" s="27">
        <v>9.0826521344232513E-4</v>
      </c>
      <c r="G287" s="50">
        <v>2.6863027139278125E-3</v>
      </c>
      <c r="H287" s="27">
        <v>0</v>
      </c>
      <c r="I287" s="50">
        <v>0</v>
      </c>
      <c r="J287" s="27">
        <v>7.6628352490421452E-3</v>
      </c>
      <c r="K287" s="50">
        <v>3.3803776697810379E-3</v>
      </c>
      <c r="L287" s="27">
        <v>6.2460961898813238E-4</v>
      </c>
      <c r="M287" s="50">
        <v>9.5510983763132766E-3</v>
      </c>
      <c r="N287" s="51"/>
      <c r="O287" s="50"/>
      <c r="P287" s="28">
        <v>2.2851919561243145E-3</v>
      </c>
      <c r="Q287" s="29">
        <f t="shared" si="24"/>
        <v>3.0109645330687828E-3</v>
      </c>
      <c r="R287" s="36"/>
      <c r="T287" s="36"/>
      <c r="U287" s="36"/>
      <c r="V287" s="36"/>
      <c r="W287" s="36"/>
      <c r="X287" s="36"/>
    </row>
    <row r="288" spans="1:24">
      <c r="A288" s="33" t="s">
        <v>327</v>
      </c>
      <c r="B288" s="34" t="s">
        <v>317</v>
      </c>
      <c r="C288" s="48">
        <v>11</v>
      </c>
      <c r="D288" s="49" t="s">
        <v>10</v>
      </c>
      <c r="E288" s="37"/>
      <c r="F288" s="27">
        <v>0</v>
      </c>
      <c r="G288" s="50">
        <v>8.7638244567857725E-4</v>
      </c>
      <c r="H288" s="27">
        <v>0</v>
      </c>
      <c r="I288" s="50">
        <v>8.3682008368200832E-4</v>
      </c>
      <c r="J288" s="27">
        <v>1.7241379310344827E-2</v>
      </c>
      <c r="K288" s="50">
        <v>5.4695766009719711E-4</v>
      </c>
      <c r="L288" s="27">
        <v>1.8738288569643974E-3</v>
      </c>
      <c r="M288" s="50">
        <v>9.5510983763132766E-3</v>
      </c>
      <c r="N288" s="27"/>
      <c r="O288" s="52"/>
      <c r="P288" s="28">
        <v>1.8281535648994515E-3</v>
      </c>
      <c r="Q288" s="29">
        <f t="shared" si="24"/>
        <v>3.6394022553310817E-3</v>
      </c>
      <c r="R288" s="36"/>
      <c r="T288" s="36"/>
      <c r="U288" s="36"/>
      <c r="V288" s="36"/>
      <c r="W288" s="36"/>
      <c r="X288" s="36"/>
    </row>
    <row r="289" spans="1:24">
      <c r="A289" s="33" t="s">
        <v>328</v>
      </c>
      <c r="B289" s="34" t="s">
        <v>317</v>
      </c>
      <c r="C289" s="48">
        <v>12</v>
      </c>
      <c r="D289" s="49" t="s">
        <v>11</v>
      </c>
      <c r="E289" s="37"/>
      <c r="F289" s="27">
        <v>1.8165304268846503E-3</v>
      </c>
      <c r="G289" s="50">
        <v>1.3107633100583937E-2</v>
      </c>
      <c r="H289" s="27">
        <v>1.9102196752626551E-3</v>
      </c>
      <c r="I289" s="50">
        <v>4.1841004184100415E-3</v>
      </c>
      <c r="J289" s="27">
        <v>4.7892720306513406E-3</v>
      </c>
      <c r="K289" s="50">
        <v>8.5988917382493774E-3</v>
      </c>
      <c r="L289" s="27">
        <v>1.8738288569643974E-3</v>
      </c>
      <c r="M289" s="50">
        <v>5.7306590257879654E-3</v>
      </c>
      <c r="N289" s="27"/>
      <c r="O289" s="50"/>
      <c r="P289" s="53">
        <v>0</v>
      </c>
      <c r="Q289" s="29">
        <f t="shared" si="24"/>
        <v>4.6679039191993739E-3</v>
      </c>
      <c r="R289" s="36"/>
      <c r="T289" s="36"/>
      <c r="U289" s="36"/>
      <c r="V289" s="36"/>
      <c r="W289" s="36"/>
      <c r="X289" s="36"/>
    </row>
    <row r="290" spans="1:24">
      <c r="A290" s="33" t="s">
        <v>329</v>
      </c>
      <c r="B290" s="34" t="s">
        <v>317</v>
      </c>
      <c r="C290" s="48">
        <v>13</v>
      </c>
      <c r="D290" s="49" t="s">
        <v>12</v>
      </c>
      <c r="E290" s="37"/>
      <c r="F290" s="27">
        <v>2.9064486830154404E-2</v>
      </c>
      <c r="G290" s="50">
        <v>6.5319069891500034E-2</v>
      </c>
      <c r="H290" s="27">
        <v>2.4832855778414518E-2</v>
      </c>
      <c r="I290" s="50">
        <v>1.0878661087866108E-2</v>
      </c>
      <c r="J290" s="27">
        <v>9.5785440613026813E-3</v>
      </c>
      <c r="K290" s="50">
        <v>2.8961856428097479E-2</v>
      </c>
      <c r="L290" s="27">
        <v>2.2485946283572766E-2</v>
      </c>
      <c r="M290" s="50">
        <v>3.9159503342884434E-2</v>
      </c>
      <c r="N290" s="27"/>
      <c r="O290" s="50"/>
      <c r="P290" s="28">
        <v>6.9012797074954293E-2</v>
      </c>
      <c r="Q290" s="29">
        <f t="shared" si="24"/>
        <v>3.3254857864305189E-2</v>
      </c>
      <c r="R290" s="36"/>
      <c r="T290" s="36"/>
      <c r="U290" s="36"/>
      <c r="V290" s="36"/>
      <c r="W290" s="36"/>
      <c r="X290" s="36"/>
    </row>
    <row r="291" spans="1:24">
      <c r="A291" s="33" t="s">
        <v>330</v>
      </c>
      <c r="B291" s="34" t="s">
        <v>317</v>
      </c>
      <c r="C291" s="48">
        <v>14</v>
      </c>
      <c r="D291" s="49" t="s">
        <v>13</v>
      </c>
      <c r="E291" s="37"/>
      <c r="F291" s="27">
        <v>8.8101725703905537E-2</v>
      </c>
      <c r="G291" s="50">
        <v>9.0134029358811874E-2</v>
      </c>
      <c r="H291" s="27">
        <v>4.9665711556829036E-2</v>
      </c>
      <c r="I291" s="50">
        <v>4.3514644351464432E-2</v>
      </c>
      <c r="J291" s="27">
        <v>2.0114942528735632E-2</v>
      </c>
      <c r="K291" s="50">
        <v>6.3204992557789233E-2</v>
      </c>
      <c r="L291" s="27">
        <v>4.5596502186133668E-2</v>
      </c>
      <c r="M291" s="50">
        <v>4.6800382043935052E-2</v>
      </c>
      <c r="N291" s="27"/>
      <c r="O291" s="50"/>
      <c r="P291" s="28">
        <v>0.11151736745886655</v>
      </c>
      <c r="Q291" s="29">
        <f t="shared" si="24"/>
        <v>6.2072255305163443E-2</v>
      </c>
      <c r="R291" s="36"/>
      <c r="T291" s="36"/>
      <c r="U291" s="36"/>
      <c r="V291" s="36"/>
      <c r="W291" s="36"/>
      <c r="X291" s="36"/>
    </row>
    <row r="292" spans="1:24">
      <c r="A292" s="33" t="s">
        <v>331</v>
      </c>
      <c r="B292" s="34" t="s">
        <v>317</v>
      </c>
      <c r="C292" s="48">
        <v>15</v>
      </c>
      <c r="D292" s="49" t="s">
        <v>14</v>
      </c>
      <c r="E292" s="37"/>
      <c r="F292" s="27">
        <v>0.11080835603996367</v>
      </c>
      <c r="G292" s="50">
        <v>5.9308229421682852E-2</v>
      </c>
      <c r="H292" s="27">
        <v>3.7249283667621778E-2</v>
      </c>
      <c r="I292" s="50">
        <v>2.4267782426778243E-2</v>
      </c>
      <c r="J292" s="27">
        <v>2.5862068965517241E-2</v>
      </c>
      <c r="K292" s="50">
        <v>2.5052454136255224E-2</v>
      </c>
      <c r="L292" s="27">
        <v>3.1855090568394751E-2</v>
      </c>
      <c r="M292" s="50">
        <v>2.9608404966571154E-2</v>
      </c>
      <c r="N292" s="27"/>
      <c r="O292" s="50"/>
      <c r="P292" s="28">
        <v>5.0274223034734923E-2</v>
      </c>
      <c r="Q292" s="29">
        <f t="shared" si="24"/>
        <v>4.3809543691946645E-2</v>
      </c>
      <c r="R292" s="36"/>
      <c r="T292" s="36"/>
      <c r="U292" s="36"/>
      <c r="V292" s="36"/>
      <c r="W292" s="36"/>
      <c r="X292" s="36"/>
    </row>
    <row r="293" spans="1:24">
      <c r="A293" s="33" t="s">
        <v>332</v>
      </c>
      <c r="B293" s="34" t="s">
        <v>317</v>
      </c>
      <c r="C293" s="48">
        <v>16</v>
      </c>
      <c r="D293" s="49" t="s">
        <v>15</v>
      </c>
      <c r="E293" s="37"/>
      <c r="F293" s="27">
        <v>2.1798365122615803E-2</v>
      </c>
      <c r="G293" s="50">
        <v>2.5167417624813056E-2</v>
      </c>
      <c r="H293" s="27">
        <v>2.0057306590257881E-2</v>
      </c>
      <c r="I293" s="50">
        <v>1.1715481171548118E-2</v>
      </c>
      <c r="J293" s="27">
        <v>6.7049808429118776E-3</v>
      </c>
      <c r="K293" s="50">
        <v>8.8508509226548057E-2</v>
      </c>
      <c r="L293" s="27">
        <v>2.5608994378513428E-2</v>
      </c>
      <c r="M293" s="50">
        <v>2.7698185291308502E-2</v>
      </c>
      <c r="N293" s="27"/>
      <c r="O293" s="50"/>
      <c r="P293" s="28">
        <v>7.906764168190128E-2</v>
      </c>
      <c r="Q293" s="29">
        <f t="shared" si="24"/>
        <v>3.4036320214490892E-2</v>
      </c>
      <c r="R293" s="36"/>
      <c r="T293" s="36"/>
      <c r="U293" s="36"/>
      <c r="V293" s="36"/>
      <c r="W293" s="36"/>
      <c r="X293" s="36"/>
    </row>
    <row r="294" spans="1:24">
      <c r="A294" s="33" t="s">
        <v>333</v>
      </c>
      <c r="B294" s="34" t="s">
        <v>317</v>
      </c>
      <c r="C294" s="48">
        <v>17</v>
      </c>
      <c r="D294" s="49" t="s">
        <v>16</v>
      </c>
      <c r="E294" s="37"/>
      <c r="F294" s="27">
        <v>7.266121707538601E-3</v>
      </c>
      <c r="G294" s="50">
        <v>9.1639120950303393E-3</v>
      </c>
      <c r="H294" s="27">
        <v>9.5510983763132757E-4</v>
      </c>
      <c r="I294" s="50">
        <v>4.1841004184100415E-3</v>
      </c>
      <c r="J294" s="27">
        <v>6.7049808429118776E-3</v>
      </c>
      <c r="K294" s="50">
        <v>1.1835805103742624E-3</v>
      </c>
      <c r="L294" s="27">
        <v>4.996876951905059E-3</v>
      </c>
      <c r="M294" s="50">
        <v>2.1012416427889206E-2</v>
      </c>
      <c r="N294" s="27"/>
      <c r="O294" s="50"/>
      <c r="P294" s="28">
        <v>5.4844606946983544E-3</v>
      </c>
      <c r="Q294" s="29">
        <f t="shared" si="24"/>
        <v>6.7723954984876744E-3</v>
      </c>
      <c r="R294" s="36"/>
      <c r="T294" s="36"/>
      <c r="U294" s="36"/>
      <c r="V294" s="36"/>
      <c r="W294" s="36"/>
      <c r="X294" s="36"/>
    </row>
    <row r="295" spans="1:24">
      <c r="A295" s="33" t="s">
        <v>334</v>
      </c>
      <c r="B295" s="34" t="s">
        <v>317</v>
      </c>
      <c r="C295" s="48">
        <v>18</v>
      </c>
      <c r="D295" s="49" t="s">
        <v>17</v>
      </c>
      <c r="E295" s="37"/>
      <c r="F295" s="27">
        <v>4.5413260672116261E-3</v>
      </c>
      <c r="G295" s="50">
        <v>1.8927955647427532E-2</v>
      </c>
      <c r="H295" s="27">
        <v>1.9102196752626551E-3</v>
      </c>
      <c r="I295" s="50">
        <v>5.8577405857740588E-3</v>
      </c>
      <c r="J295" s="27">
        <v>3.8314176245210726E-3</v>
      </c>
      <c r="K295" s="50">
        <v>2.3671610207485249E-3</v>
      </c>
      <c r="L295" s="27">
        <v>3.1230480949406619E-3</v>
      </c>
      <c r="M295" s="50">
        <v>6.0171919770773637E-2</v>
      </c>
      <c r="N295" s="27"/>
      <c r="O295" s="50"/>
      <c r="P295" s="28">
        <v>6.3985374771480807E-3</v>
      </c>
      <c r="Q295" s="29">
        <f t="shared" si="24"/>
        <v>1.1903258440423094E-2</v>
      </c>
      <c r="R295" s="36"/>
      <c r="T295" s="36"/>
      <c r="U295" s="36"/>
      <c r="V295" s="36"/>
      <c r="W295" s="36"/>
      <c r="X295" s="36"/>
    </row>
    <row r="296" spans="1:24">
      <c r="A296" s="33" t="s">
        <v>335</v>
      </c>
      <c r="B296" s="34" t="s">
        <v>317</v>
      </c>
      <c r="C296" s="48">
        <v>19</v>
      </c>
      <c r="D296" s="49" t="s">
        <v>18</v>
      </c>
      <c r="E296" s="37"/>
      <c r="F296" s="27">
        <v>0.11716621253405994</v>
      </c>
      <c r="G296" s="50">
        <v>7.4482981986530375E-2</v>
      </c>
      <c r="H296" s="27">
        <v>4.9665711556829036E-2</v>
      </c>
      <c r="I296" s="50">
        <v>2.5104602510460251E-2</v>
      </c>
      <c r="J296" s="27">
        <v>3.7356321839080463E-2</v>
      </c>
      <c r="K296" s="50">
        <v>4.4967092875203986E-2</v>
      </c>
      <c r="L296" s="27">
        <v>2.0612117426608369E-2</v>
      </c>
      <c r="M296" s="50">
        <v>4.775549188156638E-2</v>
      </c>
      <c r="N296" s="27"/>
      <c r="O296" s="50"/>
      <c r="P296" s="28">
        <v>9.140767824497259E-2</v>
      </c>
      <c r="Q296" s="29">
        <f t="shared" si="24"/>
        <v>5.650202342836793E-2</v>
      </c>
      <c r="R296" s="36"/>
      <c r="T296" s="36"/>
      <c r="U296" s="36"/>
      <c r="V296" s="36"/>
      <c r="W296" s="36"/>
      <c r="X296" s="36"/>
    </row>
    <row r="297" spans="1:24">
      <c r="A297" s="33" t="s">
        <v>336</v>
      </c>
      <c r="B297" s="34" t="s">
        <v>317</v>
      </c>
      <c r="C297" s="48">
        <v>20</v>
      </c>
      <c r="D297" s="49" t="s">
        <v>19</v>
      </c>
      <c r="E297" s="37"/>
      <c r="F297" s="27">
        <v>4.5413260672116261E-3</v>
      </c>
      <c r="G297" s="50">
        <v>3.0292349752802997E-3</v>
      </c>
      <c r="H297" s="27">
        <v>1.9102196752626551E-3</v>
      </c>
      <c r="I297" s="50">
        <v>2.1757322175732216E-2</v>
      </c>
      <c r="J297" s="27">
        <v>5.1724137931034482E-2</v>
      </c>
      <c r="K297" s="50">
        <v>9.3072467406703375E-3</v>
      </c>
      <c r="L297" s="27">
        <v>9.3691442848219866E-3</v>
      </c>
      <c r="M297" s="50">
        <v>5.4441260744985676E-2</v>
      </c>
      <c r="N297" s="27"/>
      <c r="O297" s="50"/>
      <c r="P297" s="28">
        <v>5.9414990859232176E-3</v>
      </c>
      <c r="Q297" s="29">
        <f t="shared" si="24"/>
        <v>1.8002376853435833E-2</v>
      </c>
      <c r="R297" s="36"/>
      <c r="T297" s="36"/>
      <c r="U297" s="36"/>
      <c r="V297" s="36"/>
      <c r="W297" s="36"/>
      <c r="X297" s="36"/>
    </row>
    <row r="298" spans="1:24">
      <c r="A298" s="33" t="s">
        <v>337</v>
      </c>
      <c r="B298" s="34" t="s">
        <v>317</v>
      </c>
      <c r="C298" s="48">
        <v>21</v>
      </c>
      <c r="D298" s="49" t="s">
        <v>20</v>
      </c>
      <c r="E298" s="37"/>
      <c r="F298" s="27">
        <v>2.7247956403269754E-3</v>
      </c>
      <c r="G298" s="50">
        <v>2.1614258361355342E-2</v>
      </c>
      <c r="H298" s="27">
        <v>5.7306590257879654E-3</v>
      </c>
      <c r="I298" s="50">
        <v>1.00418410041841E-2</v>
      </c>
      <c r="J298" s="27">
        <v>2.4904214559386972E-2</v>
      </c>
      <c r="K298" s="50">
        <v>1.5512077901117228E-3</v>
      </c>
      <c r="L298" s="27">
        <v>8.1199250468457218E-3</v>
      </c>
      <c r="M298" s="50">
        <v>1.9102196752626553E-2</v>
      </c>
      <c r="N298" s="27"/>
      <c r="O298" s="50"/>
      <c r="P298" s="28">
        <v>1.5539305301645339E-2</v>
      </c>
      <c r="Q298" s="29">
        <f t="shared" si="24"/>
        <v>1.2147600386918967E-2</v>
      </c>
      <c r="R298" s="36"/>
      <c r="T298" s="36"/>
      <c r="U298" s="36"/>
      <c r="V298" s="36"/>
      <c r="W298" s="36"/>
      <c r="X298" s="36"/>
    </row>
    <row r="299" spans="1:24">
      <c r="A299" s="33" t="s">
        <v>338</v>
      </c>
      <c r="B299" s="34" t="s">
        <v>317</v>
      </c>
      <c r="C299" s="48">
        <v>22</v>
      </c>
      <c r="D299" s="49" t="s">
        <v>58</v>
      </c>
      <c r="E299" s="37"/>
      <c r="F299" s="27">
        <v>9.0826521344232513E-4</v>
      </c>
      <c r="G299" s="50">
        <v>0</v>
      </c>
      <c r="H299" s="27">
        <v>0</v>
      </c>
      <c r="I299" s="50">
        <v>1.506276150627615E-2</v>
      </c>
      <c r="J299" s="27">
        <v>2.9693486590038315E-2</v>
      </c>
      <c r="K299" s="50">
        <v>0</v>
      </c>
      <c r="L299" s="27">
        <v>1.2492192379762648E-3</v>
      </c>
      <c r="M299" s="50">
        <v>1.1461318051575931E-2</v>
      </c>
      <c r="N299" s="27"/>
      <c r="O299" s="50"/>
      <c r="P299" s="28">
        <v>2.7422303473491772E-3</v>
      </c>
      <c r="Q299" s="29">
        <f t="shared" si="24"/>
        <v>6.7908089940731291E-3</v>
      </c>
      <c r="R299" s="36"/>
      <c r="T299" s="36"/>
      <c r="U299" s="36"/>
      <c r="V299" s="36"/>
      <c r="W299" s="36"/>
      <c r="X299" s="36"/>
    </row>
    <row r="300" spans="1:24">
      <c r="A300" s="33" t="s">
        <v>339</v>
      </c>
      <c r="B300" s="34" t="s">
        <v>317</v>
      </c>
      <c r="C300" s="48">
        <v>23</v>
      </c>
      <c r="D300" s="49" t="s">
        <v>21</v>
      </c>
      <c r="E300" s="37"/>
      <c r="F300" s="27">
        <v>9.0826521344232521E-3</v>
      </c>
      <c r="G300" s="50">
        <v>2.8577688446040561E-3</v>
      </c>
      <c r="H300" s="27">
        <v>7.6408787010506206E-3</v>
      </c>
      <c r="I300" s="50">
        <v>3.3472803347280333E-3</v>
      </c>
      <c r="J300" s="27">
        <v>7.6628352490421452E-3</v>
      </c>
      <c r="K300" s="50">
        <v>1.5090651507271846E-2</v>
      </c>
      <c r="L300" s="27">
        <v>8.7445346658338533E-3</v>
      </c>
      <c r="M300" s="50">
        <v>9.5510983763132757E-4</v>
      </c>
      <c r="N300" s="27"/>
      <c r="O300" s="50"/>
      <c r="P300" s="28">
        <v>2.6051188299817184E-2</v>
      </c>
      <c r="Q300" s="29">
        <f t="shared" si="24"/>
        <v>9.0480999527113685E-3</v>
      </c>
      <c r="R300" s="36"/>
      <c r="T300" s="36"/>
      <c r="U300" s="36"/>
      <c r="V300" s="36"/>
      <c r="W300" s="36"/>
      <c r="X300" s="36"/>
    </row>
    <row r="301" spans="1:24">
      <c r="A301" s="33" t="s">
        <v>340</v>
      </c>
      <c r="B301" s="34" t="s">
        <v>317</v>
      </c>
      <c r="C301" s="48">
        <v>24</v>
      </c>
      <c r="D301" s="49" t="s">
        <v>22</v>
      </c>
      <c r="E301" s="37"/>
      <c r="F301" s="27">
        <v>0.43778383287920075</v>
      </c>
      <c r="G301" s="50">
        <v>0.56181830305686009</v>
      </c>
      <c r="H301" s="27">
        <v>0.59694364851957971</v>
      </c>
      <c r="I301" s="50">
        <v>0.45188284518828453</v>
      </c>
      <c r="J301" s="27">
        <v>0.55363984674329503</v>
      </c>
      <c r="K301" s="50">
        <v>0.47638218890662148</v>
      </c>
      <c r="L301" s="27">
        <v>0.54278575890068703</v>
      </c>
      <c r="M301" s="50">
        <v>0.20821394460362941</v>
      </c>
      <c r="N301" s="27"/>
      <c r="O301" s="50"/>
      <c r="P301" s="28">
        <v>0.46937842778793415</v>
      </c>
      <c r="Q301" s="29">
        <f t="shared" si="24"/>
        <v>0.47764764406512128</v>
      </c>
      <c r="R301" s="36"/>
      <c r="T301" s="36"/>
      <c r="U301" s="36"/>
      <c r="V301" s="36"/>
      <c r="W301" s="36"/>
      <c r="X301" s="36"/>
    </row>
    <row r="302" spans="1:24">
      <c r="A302" s="33" t="s">
        <v>341</v>
      </c>
      <c r="B302" s="34" t="s">
        <v>317</v>
      </c>
      <c r="C302" s="48">
        <v>25</v>
      </c>
      <c r="D302" s="49" t="s">
        <v>23</v>
      </c>
      <c r="E302" s="37"/>
      <c r="F302" s="27">
        <v>0.14623069936421434</v>
      </c>
      <c r="G302" s="50">
        <v>0.16360726635358228</v>
      </c>
      <c r="H302" s="27">
        <v>0.20821394460362941</v>
      </c>
      <c r="I302" s="50">
        <v>0.23933054393305439</v>
      </c>
      <c r="J302" s="27">
        <v>6.2260536398467431E-2</v>
      </c>
      <c r="K302" s="50">
        <v>0.11818768717608451</v>
      </c>
      <c r="L302" s="27">
        <v>0.29918800749531543</v>
      </c>
      <c r="M302" s="50">
        <v>0.23209169054441262</v>
      </c>
      <c r="N302" s="27"/>
      <c r="O302" s="50"/>
      <c r="P302" s="28">
        <v>0.19051959890610756</v>
      </c>
      <c r="Q302" s="29">
        <f t="shared" si="24"/>
        <v>0.18440333053054089</v>
      </c>
      <c r="R302" s="36"/>
      <c r="T302" s="36"/>
      <c r="U302" s="36"/>
      <c r="V302" s="36"/>
      <c r="W302" s="36"/>
      <c r="X302" s="36"/>
    </row>
    <row r="303" spans="1:24">
      <c r="A303" s="54"/>
      <c r="B303" s="55"/>
      <c r="C303" s="56"/>
      <c r="D303" s="57" t="s">
        <v>32</v>
      </c>
      <c r="E303" s="58"/>
      <c r="F303" s="30">
        <f>SUM(F278:F302)</f>
        <v>1.1980018165304271</v>
      </c>
      <c r="G303" s="30">
        <f t="shared" ref="G303:M303" si="27">SUM(G278:G302)</f>
        <v>1.1765910628042333</v>
      </c>
      <c r="H303" s="30">
        <f t="shared" si="27"/>
        <v>1.0420248328557782</v>
      </c>
      <c r="I303" s="30">
        <f t="shared" si="27"/>
        <v>1.0569037656903766</v>
      </c>
      <c r="J303" s="30">
        <f t="shared" si="27"/>
        <v>1.0804597701149425</v>
      </c>
      <c r="K303" s="30">
        <f t="shared" si="27"/>
        <v>1.0863834442192843</v>
      </c>
      <c r="L303" s="30">
        <f t="shared" si="27"/>
        <v>1.0493441599000626</v>
      </c>
      <c r="M303" s="30">
        <f t="shared" si="27"/>
        <v>1.2464183381088825</v>
      </c>
      <c r="N303" s="30"/>
      <c r="O303" s="30"/>
      <c r="P303" s="30">
        <f t="shared" ref="P303" si="28">SUM(P278:P302)</f>
        <v>1.2174848639883744</v>
      </c>
      <c r="Q303" s="32">
        <f t="shared" si="24"/>
        <v>1.1281791171347071</v>
      </c>
      <c r="R303" s="59"/>
      <c r="T303" s="59"/>
      <c r="U303" s="59"/>
      <c r="V303" s="59"/>
      <c r="W303" s="59"/>
      <c r="X303" s="59"/>
    </row>
    <row r="304" spans="1:24">
      <c r="A304" s="33"/>
      <c r="B304" s="34"/>
      <c r="C304" s="48" t="s">
        <v>342</v>
      </c>
      <c r="D304" s="69" t="s">
        <v>343</v>
      </c>
      <c r="E304" s="37"/>
      <c r="F304" s="27"/>
      <c r="G304" s="50"/>
      <c r="H304" s="27"/>
      <c r="I304" s="50"/>
      <c r="J304" s="27"/>
      <c r="K304" s="50"/>
      <c r="L304" s="27"/>
      <c r="M304" s="50"/>
      <c r="N304" s="27"/>
      <c r="O304" s="50"/>
      <c r="P304" s="28"/>
      <c r="Q304" s="29"/>
      <c r="R304" s="36"/>
      <c r="T304" s="36"/>
      <c r="U304" s="36"/>
      <c r="V304" s="36"/>
      <c r="W304" s="36"/>
      <c r="X304" s="36"/>
    </row>
    <row r="305" spans="1:24">
      <c r="A305" s="33" t="s">
        <v>344</v>
      </c>
      <c r="B305" s="34" t="s">
        <v>345</v>
      </c>
      <c r="C305" s="48">
        <v>1</v>
      </c>
      <c r="D305" s="49" t="s">
        <v>0</v>
      </c>
      <c r="E305" s="35"/>
      <c r="F305" s="27">
        <v>1.8165304268846503E-3</v>
      </c>
      <c r="G305" s="50">
        <v>0.15129980852948732</v>
      </c>
      <c r="H305" s="27">
        <v>0.11270296084049666</v>
      </c>
      <c r="I305" s="50">
        <v>8.2845188284518825E-2</v>
      </c>
      <c r="J305" s="27">
        <v>3.0651340996168581E-2</v>
      </c>
      <c r="K305" s="50">
        <v>0.14626185822140136</v>
      </c>
      <c r="L305" s="27">
        <v>0.12367270455965022</v>
      </c>
      <c r="M305" s="50">
        <v>0.12798471824259791</v>
      </c>
      <c r="N305" s="27"/>
      <c r="O305" s="50"/>
      <c r="P305" s="28">
        <v>6.5296803652968027E-2</v>
      </c>
      <c r="Q305" s="29">
        <f t="shared" si="24"/>
        <v>9.361465708379707E-2</v>
      </c>
      <c r="R305" s="36"/>
      <c r="T305" s="36"/>
      <c r="U305" s="36"/>
      <c r="V305" s="36"/>
      <c r="W305" s="36"/>
      <c r="X305" s="36"/>
    </row>
    <row r="306" spans="1:24">
      <c r="A306" s="33" t="s">
        <v>346</v>
      </c>
      <c r="B306" s="34" t="s">
        <v>345</v>
      </c>
      <c r="C306" s="48">
        <v>2</v>
      </c>
      <c r="D306" s="49" t="s">
        <v>1</v>
      </c>
      <c r="E306" s="37"/>
      <c r="F306" s="51">
        <v>0</v>
      </c>
      <c r="G306" s="50">
        <v>0.16661744953656513</v>
      </c>
      <c r="H306" s="27">
        <v>6.6857688634192933E-2</v>
      </c>
      <c r="I306" s="50">
        <v>9.7907949790794979E-2</v>
      </c>
      <c r="J306" s="27">
        <v>3.0651340996168581E-2</v>
      </c>
      <c r="K306" s="50">
        <v>0.14987536538565011</v>
      </c>
      <c r="L306" s="27">
        <v>0.1424109931292942</v>
      </c>
      <c r="M306" s="50">
        <v>3.0563514804202482E-2</v>
      </c>
      <c r="N306" s="27"/>
      <c r="O306" s="50"/>
      <c r="P306" s="28">
        <v>7.7168949771689505E-2</v>
      </c>
      <c r="Q306" s="29">
        <f t="shared" si="24"/>
        <v>8.4672583560950879E-2</v>
      </c>
      <c r="R306" s="36"/>
      <c r="T306" s="36"/>
      <c r="U306" s="36"/>
      <c r="V306" s="36"/>
      <c r="W306" s="36"/>
      <c r="X306" s="36"/>
    </row>
    <row r="307" spans="1:24">
      <c r="A307" s="33" t="s">
        <v>347</v>
      </c>
      <c r="B307" s="34" t="s">
        <v>345</v>
      </c>
      <c r="C307" s="48">
        <v>3</v>
      </c>
      <c r="D307" s="49" t="s">
        <v>2</v>
      </c>
      <c r="E307" s="37"/>
      <c r="F307" s="27">
        <v>3.3605812897366028E-2</v>
      </c>
      <c r="G307" s="52">
        <v>0</v>
      </c>
      <c r="H307" s="27">
        <v>5.253104106972302E-2</v>
      </c>
      <c r="I307" s="50">
        <v>0.14058577405857742</v>
      </c>
      <c r="J307" s="27">
        <v>3.9272030651340994E-2</v>
      </c>
      <c r="K307" s="50">
        <v>0.24044617398633547</v>
      </c>
      <c r="L307" s="27">
        <v>0.23985009369144286</v>
      </c>
      <c r="M307" s="50">
        <v>7.1633237822349566E-2</v>
      </c>
      <c r="N307" s="27"/>
      <c r="O307" s="50"/>
      <c r="P307" s="28">
        <v>0.19178082191780821</v>
      </c>
      <c r="Q307" s="29">
        <f t="shared" si="24"/>
        <v>0.11218944289943818</v>
      </c>
      <c r="R307" s="36"/>
      <c r="T307" s="36"/>
      <c r="U307" s="36"/>
      <c r="V307" s="36"/>
      <c r="W307" s="36"/>
      <c r="X307" s="36"/>
    </row>
    <row r="308" spans="1:24">
      <c r="A308" s="33" t="s">
        <v>348</v>
      </c>
      <c r="B308" s="34" t="s">
        <v>345</v>
      </c>
      <c r="C308" s="48">
        <v>4</v>
      </c>
      <c r="D308" s="49" t="s">
        <v>3</v>
      </c>
      <c r="E308" s="37"/>
      <c r="F308" s="27">
        <v>0.1044504995458674</v>
      </c>
      <c r="G308" s="50">
        <v>0.18479285938824691</v>
      </c>
      <c r="H308" s="51">
        <v>0</v>
      </c>
      <c r="I308" s="50">
        <v>8.7029288702928864E-2</v>
      </c>
      <c r="J308" s="27">
        <v>3.8314176245210725E-2</v>
      </c>
      <c r="K308" s="50">
        <v>0.16903681652708799</v>
      </c>
      <c r="L308" s="27">
        <v>0.11055590256089944</v>
      </c>
      <c r="M308" s="50">
        <v>4.5845272206303724E-2</v>
      </c>
      <c r="N308" s="27"/>
      <c r="O308" s="50"/>
      <c r="P308" s="28">
        <v>0.14748858447488586</v>
      </c>
      <c r="Q308" s="29">
        <f t="shared" si="24"/>
        <v>9.86125999612701E-2</v>
      </c>
      <c r="R308" s="36"/>
      <c r="T308" s="36"/>
      <c r="U308" s="36"/>
      <c r="V308" s="36"/>
      <c r="W308" s="36"/>
      <c r="X308" s="36"/>
    </row>
    <row r="309" spans="1:24">
      <c r="A309" s="33" t="s">
        <v>349</v>
      </c>
      <c r="B309" s="34" t="s">
        <v>345</v>
      </c>
      <c r="C309" s="48">
        <v>5</v>
      </c>
      <c r="D309" s="49" t="s">
        <v>4</v>
      </c>
      <c r="E309" s="37"/>
      <c r="F309" s="27">
        <v>1.1807447774750226E-2</v>
      </c>
      <c r="G309" s="50">
        <v>0.17177095935300102</v>
      </c>
      <c r="H309" s="27">
        <v>1.9102196752626553E-2</v>
      </c>
      <c r="I309" s="52">
        <v>0</v>
      </c>
      <c r="J309" s="27">
        <v>0.16666666666666666</v>
      </c>
      <c r="K309" s="50">
        <v>0.14811792765812468</v>
      </c>
      <c r="L309" s="27">
        <v>0.15865084322298564</v>
      </c>
      <c r="M309" s="50">
        <v>0.15472779369627507</v>
      </c>
      <c r="N309" s="27"/>
      <c r="O309" s="50"/>
      <c r="P309" s="28">
        <v>7.3059360730593603E-2</v>
      </c>
      <c r="Q309" s="29">
        <f t="shared" si="24"/>
        <v>0.10043368842833594</v>
      </c>
      <c r="R309" s="36"/>
      <c r="T309" s="36"/>
      <c r="U309" s="36"/>
      <c r="V309" s="36"/>
      <c r="W309" s="36"/>
      <c r="X309" s="36"/>
    </row>
    <row r="310" spans="1:24">
      <c r="A310" s="33" t="s">
        <v>350</v>
      </c>
      <c r="B310" s="34" t="s">
        <v>345</v>
      </c>
      <c r="C310" s="48">
        <v>6</v>
      </c>
      <c r="D310" s="49" t="s">
        <v>5</v>
      </c>
      <c r="E310" s="37"/>
      <c r="F310" s="27">
        <v>2.7247956403269754E-3</v>
      </c>
      <c r="G310" s="50">
        <v>0.1090334073177934</v>
      </c>
      <c r="H310" s="27">
        <v>1.9102196752626553E-2</v>
      </c>
      <c r="I310" s="50">
        <v>0.12635983263598327</v>
      </c>
      <c r="J310" s="51">
        <v>0</v>
      </c>
      <c r="K310" s="50">
        <v>0.14433405663253421</v>
      </c>
      <c r="L310" s="27">
        <v>0.11180512179887571</v>
      </c>
      <c r="M310" s="50">
        <v>6.7812798471824254E-2</v>
      </c>
      <c r="N310" s="27"/>
      <c r="O310" s="50"/>
      <c r="P310" s="28">
        <v>5.2511415525114159E-2</v>
      </c>
      <c r="Q310" s="29">
        <f t="shared" si="24"/>
        <v>7.0409291641675378E-2</v>
      </c>
      <c r="R310" s="36"/>
      <c r="T310" s="36"/>
      <c r="U310" s="36"/>
      <c r="V310" s="36"/>
      <c r="W310" s="36"/>
      <c r="X310" s="36"/>
    </row>
    <row r="311" spans="1:24">
      <c r="A311" s="33" t="s">
        <v>351</v>
      </c>
      <c r="B311" s="34" t="s">
        <v>345</v>
      </c>
      <c r="C311" s="48">
        <v>7</v>
      </c>
      <c r="D311" s="49" t="s">
        <v>6</v>
      </c>
      <c r="E311" s="37"/>
      <c r="F311" s="27">
        <v>1.9073569482288829E-2</v>
      </c>
      <c r="G311" s="50">
        <v>0.15823466092572655</v>
      </c>
      <c r="H311" s="27">
        <v>2.865329512893983E-2</v>
      </c>
      <c r="I311" s="50">
        <v>7.9497907949790794E-2</v>
      </c>
      <c r="J311" s="27">
        <v>2.5862068965517241E-2</v>
      </c>
      <c r="K311" s="52">
        <v>0</v>
      </c>
      <c r="L311" s="27">
        <v>0.12117426608369769</v>
      </c>
      <c r="M311" s="50">
        <v>3.7249283667621778E-2</v>
      </c>
      <c r="N311" s="27"/>
      <c r="O311" s="50"/>
      <c r="P311" s="28">
        <v>8.995433789954338E-2</v>
      </c>
      <c r="Q311" s="29">
        <f t="shared" si="24"/>
        <v>6.2188821122569564E-2</v>
      </c>
      <c r="R311" s="36"/>
      <c r="T311" s="36"/>
      <c r="U311" s="36"/>
      <c r="V311" s="36"/>
      <c r="W311" s="36"/>
      <c r="X311" s="36"/>
    </row>
    <row r="312" spans="1:24">
      <c r="A312" s="33" t="s">
        <v>352</v>
      </c>
      <c r="B312" s="34" t="s">
        <v>345</v>
      </c>
      <c r="C312" s="48">
        <v>8</v>
      </c>
      <c r="D312" s="49" t="s">
        <v>7</v>
      </c>
      <c r="E312" s="37"/>
      <c r="F312" s="27">
        <v>0.36875567665758402</v>
      </c>
      <c r="G312" s="50">
        <v>0.60125551311239633</v>
      </c>
      <c r="H312" s="27">
        <v>0.22063037249283668</v>
      </c>
      <c r="I312" s="50">
        <v>0.61924686192468614</v>
      </c>
      <c r="J312" s="27">
        <v>0.43678160919540232</v>
      </c>
      <c r="K312" s="50">
        <v>0.58088696806125739</v>
      </c>
      <c r="L312" s="51">
        <v>0</v>
      </c>
      <c r="M312" s="50">
        <v>0.68003820439350526</v>
      </c>
      <c r="N312" s="27"/>
      <c r="O312" s="50"/>
      <c r="P312" s="28">
        <v>0.16894977168949774</v>
      </c>
      <c r="Q312" s="29">
        <f t="shared" si="24"/>
        <v>0.40850499750301844</v>
      </c>
      <c r="R312" s="36"/>
      <c r="T312" s="36"/>
      <c r="U312" s="36"/>
      <c r="V312" s="36"/>
      <c r="W312" s="36"/>
      <c r="X312" s="36"/>
    </row>
    <row r="313" spans="1:24">
      <c r="A313" s="33" t="s">
        <v>353</v>
      </c>
      <c r="B313" s="34" t="s">
        <v>345</v>
      </c>
      <c r="C313" s="48">
        <v>9</v>
      </c>
      <c r="D313" s="49" t="s">
        <v>8</v>
      </c>
      <c r="E313" s="37"/>
      <c r="F313" s="27">
        <v>4.5413260672116261E-3</v>
      </c>
      <c r="G313" s="50">
        <v>0.11140535545881476</v>
      </c>
      <c r="H313" s="27">
        <v>1.8147086914995225E-2</v>
      </c>
      <c r="I313" s="50">
        <v>7.364016736401674E-2</v>
      </c>
      <c r="J313" s="27">
        <v>2.2030651340996167E-2</v>
      </c>
      <c r="K313" s="50">
        <v>0.14922080949733707</v>
      </c>
      <c r="L313" s="27">
        <v>9.9312929419113058E-2</v>
      </c>
      <c r="M313" s="52">
        <v>0</v>
      </c>
      <c r="N313" s="27"/>
      <c r="O313" s="50"/>
      <c r="P313" s="28">
        <v>5.1141552511415521E-2</v>
      </c>
      <c r="Q313" s="29">
        <f t="shared" si="24"/>
        <v>5.8826653174877799E-2</v>
      </c>
      <c r="R313" s="36"/>
      <c r="T313" s="36"/>
      <c r="U313" s="36"/>
      <c r="V313" s="36"/>
      <c r="W313" s="36"/>
      <c r="X313" s="36"/>
    </row>
    <row r="314" spans="1:24">
      <c r="A314" s="33" t="s">
        <v>354</v>
      </c>
      <c r="B314" s="34" t="s">
        <v>345</v>
      </c>
      <c r="C314" s="48">
        <v>10</v>
      </c>
      <c r="D314" s="49" t="s">
        <v>9</v>
      </c>
      <c r="E314" s="37"/>
      <c r="F314" s="27">
        <v>3.6330608537693005E-3</v>
      </c>
      <c r="G314" s="50">
        <v>0.11642550272916921</v>
      </c>
      <c r="H314" s="27">
        <v>1.9102196752626553E-2</v>
      </c>
      <c r="I314" s="50">
        <v>7.9497907949790794E-2</v>
      </c>
      <c r="J314" s="27">
        <v>2.9693486590038315E-2</v>
      </c>
      <c r="K314" s="50">
        <v>0.14205656080196555</v>
      </c>
      <c r="L314" s="27">
        <v>0.10056214865708932</v>
      </c>
      <c r="M314" s="50">
        <v>8.1184336198662846E-2</v>
      </c>
      <c r="N314" s="51"/>
      <c r="O314" s="50"/>
      <c r="P314" s="28">
        <v>4.9315068493150684E-2</v>
      </c>
      <c r="Q314" s="29">
        <f t="shared" si="24"/>
        <v>6.905225211402917E-2</v>
      </c>
      <c r="R314" s="36"/>
      <c r="T314" s="36"/>
      <c r="U314" s="36"/>
      <c r="V314" s="36"/>
      <c r="W314" s="36"/>
      <c r="X314" s="36"/>
    </row>
    <row r="315" spans="1:24">
      <c r="A315" s="33" t="s">
        <v>355</v>
      </c>
      <c r="B315" s="34" t="s">
        <v>345</v>
      </c>
      <c r="C315" s="48">
        <v>11</v>
      </c>
      <c r="D315" s="49" t="s">
        <v>10</v>
      </c>
      <c r="E315" s="37"/>
      <c r="F315" s="27">
        <v>4.5413260672116261E-3</v>
      </c>
      <c r="G315" s="50">
        <v>9.7621383731674574E-2</v>
      </c>
      <c r="H315" s="27">
        <v>1.7191977077363897E-2</v>
      </c>
      <c r="I315" s="50">
        <v>0.14393305439330545</v>
      </c>
      <c r="J315" s="27">
        <v>8.141762452107279E-2</v>
      </c>
      <c r="K315" s="50">
        <v>0.14207449384000151</v>
      </c>
      <c r="L315" s="27">
        <v>9.9937539038101181E-2</v>
      </c>
      <c r="M315" s="50">
        <v>0.18338108882521489</v>
      </c>
      <c r="N315" s="27"/>
      <c r="O315" s="52"/>
      <c r="P315" s="28">
        <v>5.2511415525114159E-2</v>
      </c>
      <c r="Q315" s="29">
        <f t="shared" si="24"/>
        <v>9.1401100335451124E-2</v>
      </c>
      <c r="R315" s="36"/>
      <c r="T315" s="36"/>
      <c r="U315" s="36"/>
      <c r="V315" s="36"/>
      <c r="W315" s="36"/>
      <c r="X315" s="36"/>
    </row>
    <row r="316" spans="1:24">
      <c r="A316" s="33" t="s">
        <v>356</v>
      </c>
      <c r="B316" s="34" t="s">
        <v>345</v>
      </c>
      <c r="C316" s="48">
        <v>12</v>
      </c>
      <c r="D316" s="49" t="s">
        <v>11</v>
      </c>
      <c r="E316" s="37"/>
      <c r="F316" s="27">
        <v>3.0881017257039057E-2</v>
      </c>
      <c r="G316" s="50">
        <v>0.16848452518170645</v>
      </c>
      <c r="H316" s="27">
        <v>0.19484240687679083</v>
      </c>
      <c r="I316" s="50">
        <v>8.2845188284518825E-2</v>
      </c>
      <c r="J316" s="27">
        <v>1.6283524904214558E-2</v>
      </c>
      <c r="K316" s="50">
        <v>0.27884977494037311</v>
      </c>
      <c r="L316" s="27">
        <v>0.1080574640849469</v>
      </c>
      <c r="M316" s="50">
        <v>1.6236867239732569E-2</v>
      </c>
      <c r="N316" s="27"/>
      <c r="O316" s="50"/>
      <c r="P316" s="53">
        <v>0</v>
      </c>
      <c r="Q316" s="29">
        <f t="shared" si="24"/>
        <v>9.9608974307702491E-2</v>
      </c>
      <c r="R316" s="36"/>
      <c r="T316" s="36"/>
      <c r="U316" s="36"/>
      <c r="V316" s="36"/>
      <c r="W316" s="36"/>
      <c r="X316" s="36"/>
    </row>
    <row r="317" spans="1:24">
      <c r="A317" s="33" t="s">
        <v>357</v>
      </c>
      <c r="B317" s="34" t="s">
        <v>345</v>
      </c>
      <c r="C317" s="48">
        <v>13</v>
      </c>
      <c r="D317" s="49" t="s">
        <v>12</v>
      </c>
      <c r="E317" s="37"/>
      <c r="F317" s="27">
        <v>0.15349682107175294</v>
      </c>
      <c r="G317" s="50">
        <v>0.21990531259228197</v>
      </c>
      <c r="H317" s="27">
        <v>0.25405921680993315</v>
      </c>
      <c r="I317" s="50">
        <v>0.16736401673640167</v>
      </c>
      <c r="J317" s="27">
        <v>3.1609195402298854E-2</v>
      </c>
      <c r="K317" s="50">
        <v>0.2465703064756205</v>
      </c>
      <c r="L317" s="27">
        <v>0.21424109931292942</v>
      </c>
      <c r="M317" s="50">
        <v>9.4555873925501438E-2</v>
      </c>
      <c r="N317" s="27"/>
      <c r="O317" s="50"/>
      <c r="P317" s="28">
        <v>0.24977168949771689</v>
      </c>
      <c r="Q317" s="29">
        <f t="shared" si="24"/>
        <v>0.181285947980493</v>
      </c>
      <c r="R317" s="36"/>
      <c r="T317" s="36"/>
      <c r="U317" s="36"/>
      <c r="V317" s="36"/>
      <c r="W317" s="36"/>
      <c r="X317" s="36"/>
    </row>
    <row r="318" spans="1:24">
      <c r="A318" s="33" t="s">
        <v>358</v>
      </c>
      <c r="B318" s="34" t="s">
        <v>345</v>
      </c>
      <c r="C318" s="48">
        <v>14</v>
      </c>
      <c r="D318" s="49" t="s">
        <v>13</v>
      </c>
      <c r="E318" s="37"/>
      <c r="F318" s="27">
        <v>0.26975476839237056</v>
      </c>
      <c r="G318" s="50">
        <v>0.22774512512264572</v>
      </c>
      <c r="H318" s="27">
        <v>0.27889207258834764</v>
      </c>
      <c r="I318" s="50">
        <v>0.19079497907949791</v>
      </c>
      <c r="J318" s="27">
        <v>4.9808429118773943E-2</v>
      </c>
      <c r="K318" s="50">
        <v>0.32248982300091489</v>
      </c>
      <c r="L318" s="27">
        <v>0.24297314178638352</v>
      </c>
      <c r="M318" s="50">
        <v>0.14422158548233047</v>
      </c>
      <c r="N318" s="27"/>
      <c r="O318" s="50"/>
      <c r="P318" s="28">
        <v>0.26118721461187211</v>
      </c>
      <c r="Q318" s="29">
        <f t="shared" si="24"/>
        <v>0.22087412657590411</v>
      </c>
      <c r="R318" s="36"/>
      <c r="T318" s="36"/>
      <c r="U318" s="36"/>
      <c r="V318" s="36"/>
      <c r="W318" s="36"/>
      <c r="X318" s="36"/>
    </row>
    <row r="319" spans="1:24">
      <c r="A319" s="33" t="s">
        <v>359</v>
      </c>
      <c r="B319" s="34" t="s">
        <v>345</v>
      </c>
      <c r="C319" s="48">
        <v>15</v>
      </c>
      <c r="D319" s="49" t="s">
        <v>14</v>
      </c>
      <c r="E319" s="37"/>
      <c r="F319" s="27">
        <v>0.37420526793823794</v>
      </c>
      <c r="G319" s="50">
        <v>0.23528963487240043</v>
      </c>
      <c r="H319" s="27">
        <v>0.36103151862464183</v>
      </c>
      <c r="I319" s="50">
        <v>0.21338912133891214</v>
      </c>
      <c r="J319" s="27">
        <v>5.459770114942529E-2</v>
      </c>
      <c r="K319" s="50">
        <v>0.33689005254380155</v>
      </c>
      <c r="L319" s="27">
        <v>0.27295440349781386</v>
      </c>
      <c r="M319" s="50">
        <v>8.5004775549188158E-2</v>
      </c>
      <c r="N319" s="27"/>
      <c r="O319" s="50"/>
      <c r="P319" s="28">
        <v>0.27351598173515979</v>
      </c>
      <c r="Q319" s="29">
        <f t="shared" si="24"/>
        <v>0.24520871747217565</v>
      </c>
      <c r="R319" s="36"/>
      <c r="T319" s="36"/>
      <c r="U319" s="36"/>
      <c r="V319" s="36"/>
      <c r="W319" s="36"/>
      <c r="X319" s="36"/>
    </row>
    <row r="320" spans="1:24">
      <c r="A320" s="33" t="s">
        <v>360</v>
      </c>
      <c r="B320" s="34" t="s">
        <v>345</v>
      </c>
      <c r="C320" s="48">
        <v>16</v>
      </c>
      <c r="D320" s="49" t="s">
        <v>15</v>
      </c>
      <c r="E320" s="37"/>
      <c r="F320" s="27">
        <v>5.5404178019981834E-2</v>
      </c>
      <c r="G320" s="50">
        <v>3.7312935214380304E-2</v>
      </c>
      <c r="H320" s="27">
        <v>0.10219675262655205</v>
      </c>
      <c r="I320" s="50">
        <v>9.1213389121338917E-2</v>
      </c>
      <c r="J320" s="27">
        <v>5.7471264367816091E-3</v>
      </c>
      <c r="K320" s="50">
        <v>0.50268098918637627</v>
      </c>
      <c r="L320" s="27">
        <v>0.10243597751405371</v>
      </c>
      <c r="M320" s="50">
        <v>9.6466093600764094E-2</v>
      </c>
      <c r="N320" s="27"/>
      <c r="O320" s="50"/>
      <c r="P320" s="28">
        <v>0.19771689497716896</v>
      </c>
      <c r="Q320" s="29">
        <f t="shared" si="24"/>
        <v>0.13235270407748864</v>
      </c>
      <c r="R320" s="36"/>
      <c r="T320" s="36"/>
      <c r="U320" s="36"/>
      <c r="V320" s="36"/>
      <c r="W320" s="36"/>
      <c r="X320" s="36"/>
    </row>
    <row r="321" spans="1:24">
      <c r="A321" s="33" t="s">
        <v>361</v>
      </c>
      <c r="B321" s="34" t="s">
        <v>345</v>
      </c>
      <c r="C321" s="48">
        <v>17</v>
      </c>
      <c r="D321" s="49" t="s">
        <v>16</v>
      </c>
      <c r="E321" s="37"/>
      <c r="F321" s="27">
        <v>6.5395095367847406E-2</v>
      </c>
      <c r="G321" s="50">
        <v>0.14520323499433208</v>
      </c>
      <c r="H321" s="27">
        <v>7.5453677172874878E-2</v>
      </c>
      <c r="I321" s="50">
        <v>0.1305439330543933</v>
      </c>
      <c r="J321" s="27">
        <v>8.6206896551724144E-2</v>
      </c>
      <c r="K321" s="50">
        <v>0.14358983555404128</v>
      </c>
      <c r="L321" s="27">
        <v>0.19737663960024984</v>
      </c>
      <c r="M321" s="50">
        <v>0.12702960840496658</v>
      </c>
      <c r="N321" s="27"/>
      <c r="O321" s="50"/>
      <c r="P321" s="28">
        <v>8.7214611872146117E-2</v>
      </c>
      <c r="Q321" s="29">
        <f t="shared" si="24"/>
        <v>0.11755705917473061</v>
      </c>
      <c r="R321" s="36"/>
      <c r="T321" s="36"/>
      <c r="U321" s="36"/>
      <c r="V321" s="36"/>
      <c r="W321" s="36"/>
      <c r="X321" s="36"/>
    </row>
    <row r="322" spans="1:24">
      <c r="A322" s="33" t="s">
        <v>362</v>
      </c>
      <c r="B322" s="34" t="s">
        <v>345</v>
      </c>
      <c r="C322" s="48">
        <v>18</v>
      </c>
      <c r="D322" s="49" t="s">
        <v>17</v>
      </c>
      <c r="E322" s="37"/>
      <c r="F322" s="27">
        <v>5.9037238873751133E-2</v>
      </c>
      <c r="G322" s="50">
        <v>0.14865160940015423</v>
      </c>
      <c r="H322" s="27">
        <v>3.8204393505253106E-2</v>
      </c>
      <c r="I322" s="50">
        <v>0.11129707112970712</v>
      </c>
      <c r="J322" s="27">
        <v>4.1187739463601533E-2</v>
      </c>
      <c r="K322" s="50">
        <v>0.15208112906407481</v>
      </c>
      <c r="L322" s="27">
        <v>0.18988132417239226</v>
      </c>
      <c r="M322" s="50">
        <v>5.1575931232091692E-2</v>
      </c>
      <c r="N322" s="27"/>
      <c r="O322" s="50"/>
      <c r="P322" s="28">
        <v>7.7625570776255703E-2</v>
      </c>
      <c r="Q322" s="29">
        <f t="shared" si="24"/>
        <v>9.661577862414239E-2</v>
      </c>
      <c r="R322" s="36"/>
      <c r="T322" s="36"/>
      <c r="U322" s="36"/>
      <c r="V322" s="36"/>
      <c r="W322" s="36"/>
      <c r="X322" s="36"/>
    </row>
    <row r="323" spans="1:24">
      <c r="A323" s="33" t="s">
        <v>363</v>
      </c>
      <c r="B323" s="34" t="s">
        <v>345</v>
      </c>
      <c r="C323" s="48">
        <v>19</v>
      </c>
      <c r="D323" s="49" t="s">
        <v>18</v>
      </c>
      <c r="E323" s="37"/>
      <c r="F323" s="27">
        <v>0.32152588555858308</v>
      </c>
      <c r="G323" s="50">
        <v>0.16979909885022426</v>
      </c>
      <c r="H323" s="27">
        <v>0.33428844317096468</v>
      </c>
      <c r="I323" s="50">
        <v>0.14811715481171547</v>
      </c>
      <c r="J323" s="27">
        <v>3.6398467432950193E-2</v>
      </c>
      <c r="K323" s="50">
        <v>0.24490253393827477</v>
      </c>
      <c r="L323" s="27">
        <v>0.14615865084322299</v>
      </c>
      <c r="M323" s="50">
        <v>2.1967526265520534E-2</v>
      </c>
      <c r="N323" s="27"/>
      <c r="O323" s="50"/>
      <c r="P323" s="28">
        <v>0.21004566210045664</v>
      </c>
      <c r="Q323" s="29">
        <f t="shared" si="24"/>
        <v>0.18146704699687921</v>
      </c>
      <c r="R323" s="36"/>
      <c r="T323" s="36"/>
      <c r="U323" s="36"/>
      <c r="V323" s="36"/>
      <c r="W323" s="36"/>
      <c r="X323" s="36"/>
    </row>
    <row r="324" spans="1:24">
      <c r="A324" s="33" t="s">
        <v>364</v>
      </c>
      <c r="B324" s="34" t="s">
        <v>345</v>
      </c>
      <c r="C324" s="48">
        <v>20</v>
      </c>
      <c r="D324" s="49" t="s">
        <v>19</v>
      </c>
      <c r="E324" s="37"/>
      <c r="F324" s="27">
        <v>1.3623978201634877E-2</v>
      </c>
      <c r="G324" s="50">
        <v>0.1081284471836688</v>
      </c>
      <c r="H324" s="27">
        <v>0.11938872970391595</v>
      </c>
      <c r="I324" s="50">
        <v>0.16150627615062763</v>
      </c>
      <c r="J324" s="27">
        <v>0.17145593869731801</v>
      </c>
      <c r="K324" s="50">
        <v>0.13895414522174207</v>
      </c>
      <c r="L324" s="27">
        <v>0.12117426608369769</v>
      </c>
      <c r="M324" s="50">
        <v>0.1041069723018147</v>
      </c>
      <c r="N324" s="27"/>
      <c r="O324" s="50"/>
      <c r="P324" s="28">
        <v>7.8995433789954342E-2</v>
      </c>
      <c r="Q324" s="29">
        <f t="shared" si="24"/>
        <v>0.11303713192604155</v>
      </c>
      <c r="R324" s="36"/>
      <c r="T324" s="36"/>
      <c r="U324" s="36"/>
      <c r="V324" s="36"/>
      <c r="W324" s="36"/>
      <c r="X324" s="36"/>
    </row>
    <row r="325" spans="1:24">
      <c r="A325" s="33" t="s">
        <v>365</v>
      </c>
      <c r="B325" s="34" t="s">
        <v>345</v>
      </c>
      <c r="C325" s="48">
        <v>21</v>
      </c>
      <c r="D325" s="49" t="s">
        <v>20</v>
      </c>
      <c r="E325" s="37"/>
      <c r="F325" s="27">
        <v>3.0881017257039057E-2</v>
      </c>
      <c r="G325" s="50">
        <v>0.16587442963696802</v>
      </c>
      <c r="H325" s="27">
        <v>8.0229226361031525E-2</v>
      </c>
      <c r="I325" s="50">
        <v>9.6234309623430964E-2</v>
      </c>
      <c r="J325" s="27">
        <v>6.5134099616858232E-2</v>
      </c>
      <c r="K325" s="50">
        <v>0.13104567544787765</v>
      </c>
      <c r="L325" s="27">
        <v>0.1717676452217364</v>
      </c>
      <c r="M325" s="50">
        <v>3.2473734479465138E-2</v>
      </c>
      <c r="N325" s="27"/>
      <c r="O325" s="50"/>
      <c r="P325" s="28">
        <v>0.11598173515981734</v>
      </c>
      <c r="Q325" s="29">
        <f t="shared" si="24"/>
        <v>9.8846874756024911E-2</v>
      </c>
      <c r="R325" s="36"/>
      <c r="T325" s="36"/>
      <c r="U325" s="36"/>
      <c r="V325" s="36"/>
      <c r="W325" s="36"/>
      <c r="X325" s="36"/>
    </row>
    <row r="326" spans="1:24">
      <c r="A326" s="33" t="s">
        <v>366</v>
      </c>
      <c r="B326" s="34" t="s">
        <v>345</v>
      </c>
      <c r="C326" s="48">
        <v>22</v>
      </c>
      <c r="D326" s="49" t="s">
        <v>58</v>
      </c>
      <c r="E326" s="37"/>
      <c r="F326" s="27">
        <v>1.2715712988192553E-2</v>
      </c>
      <c r="G326" s="50">
        <v>8.0836754717700132E-2</v>
      </c>
      <c r="H326" s="27">
        <v>1.4326647564469915E-2</v>
      </c>
      <c r="I326" s="50">
        <v>6.5271966527196648E-2</v>
      </c>
      <c r="J326" s="27">
        <v>5.842911877394636E-2</v>
      </c>
      <c r="K326" s="50">
        <v>0.11325610171619173</v>
      </c>
      <c r="L326" s="27">
        <v>7.8700811992504685E-2</v>
      </c>
      <c r="M326" s="50">
        <v>3.4383954154727794E-2</v>
      </c>
      <c r="N326" s="27"/>
      <c r="O326" s="50"/>
      <c r="P326" s="28">
        <v>4.7488584474885839E-2</v>
      </c>
      <c r="Q326" s="29">
        <f t="shared" si="24"/>
        <v>5.6156628101090615E-2</v>
      </c>
      <c r="R326" s="36"/>
      <c r="T326" s="36"/>
      <c r="U326" s="36"/>
      <c r="V326" s="36"/>
      <c r="W326" s="36"/>
      <c r="X326" s="36"/>
    </row>
    <row r="327" spans="1:24">
      <c r="A327" s="33" t="s">
        <v>367</v>
      </c>
      <c r="B327" s="34" t="s">
        <v>345</v>
      </c>
      <c r="C327" s="48">
        <v>23</v>
      </c>
      <c r="D327" s="49" t="s">
        <v>21</v>
      </c>
      <c r="E327" s="37"/>
      <c r="F327" s="27">
        <v>1.2715712988192553E-2</v>
      </c>
      <c r="G327" s="50">
        <v>1.1754955847471349E-2</v>
      </c>
      <c r="H327" s="27">
        <v>9.5510983763132766E-3</v>
      </c>
      <c r="I327" s="50">
        <v>6.6945606694560665E-3</v>
      </c>
      <c r="J327" s="27">
        <v>4.9808429118773943E-2</v>
      </c>
      <c r="K327" s="50">
        <v>4.7163890034610766E-3</v>
      </c>
      <c r="L327" s="27">
        <v>4.1848844472204869E-2</v>
      </c>
      <c r="M327" s="50">
        <v>1.9102196752626551E-3</v>
      </c>
      <c r="N327" s="27"/>
      <c r="O327" s="50"/>
      <c r="P327" s="28">
        <v>2.4200913242009136E-2</v>
      </c>
      <c r="Q327" s="29">
        <f t="shared" si="24"/>
        <v>1.8133458154793877E-2</v>
      </c>
      <c r="R327" s="36"/>
      <c r="T327" s="36"/>
      <c r="U327" s="36"/>
      <c r="V327" s="36"/>
      <c r="W327" s="36"/>
      <c r="X327" s="36"/>
    </row>
    <row r="328" spans="1:24">
      <c r="A328" s="33" t="s">
        <v>368</v>
      </c>
      <c r="B328" s="34" t="s">
        <v>345</v>
      </c>
      <c r="C328" s="48">
        <v>24</v>
      </c>
      <c r="D328" s="49" t="s">
        <v>22</v>
      </c>
      <c r="E328" s="37"/>
      <c r="F328" s="27">
        <v>0.10899182561307902</v>
      </c>
      <c r="G328" s="50">
        <v>6.6405022052449594E-2</v>
      </c>
      <c r="H328" s="27">
        <v>6.1127029608404965E-2</v>
      </c>
      <c r="I328" s="50">
        <v>4.6025104602510462E-2</v>
      </c>
      <c r="J328" s="27">
        <v>0.10153256704980843</v>
      </c>
      <c r="K328" s="50">
        <v>4.5298854078869501E-2</v>
      </c>
      <c r="L328" s="27">
        <v>0.11617738913179262</v>
      </c>
      <c r="M328" s="50">
        <v>2.1012416427889206E-2</v>
      </c>
      <c r="N328" s="27"/>
      <c r="O328" s="50"/>
      <c r="P328" s="28">
        <v>8.4474885844748868E-2</v>
      </c>
      <c r="Q328" s="29">
        <f t="shared" ref="Q328:Q391" si="29">AVERAGE(E328:P328)</f>
        <v>7.2338343823283621E-2</v>
      </c>
      <c r="R328" s="36"/>
      <c r="T328" s="36"/>
      <c r="U328" s="36"/>
      <c r="V328" s="36"/>
      <c r="W328" s="36"/>
      <c r="X328" s="36"/>
    </row>
    <row r="329" spans="1:24">
      <c r="A329" s="33" t="s">
        <v>369</v>
      </c>
      <c r="B329" s="34" t="s">
        <v>345</v>
      </c>
      <c r="C329" s="48">
        <v>25</v>
      </c>
      <c r="D329" s="49" t="s">
        <v>23</v>
      </c>
      <c r="E329" s="37"/>
      <c r="F329" s="27">
        <v>0.23524069028156222</v>
      </c>
      <c r="G329" s="50">
        <v>0.15054726273374169</v>
      </c>
      <c r="H329" s="27">
        <v>0.1556829035339064</v>
      </c>
      <c r="I329" s="50">
        <v>0.11882845188284519</v>
      </c>
      <c r="J329" s="27">
        <v>0.11302681992337164</v>
      </c>
      <c r="K329" s="50">
        <v>0.12022308699316761</v>
      </c>
      <c r="L329" s="27">
        <v>0.26545908806995627</v>
      </c>
      <c r="M329" s="50">
        <v>6.0171919770773637E-2</v>
      </c>
      <c r="N329" s="27"/>
      <c r="O329" s="50"/>
      <c r="P329" s="28">
        <v>0.3299908842297174</v>
      </c>
      <c r="Q329" s="29">
        <f t="shared" si="29"/>
        <v>0.17213012304656025</v>
      </c>
      <c r="R329" s="36"/>
      <c r="T329" s="36"/>
      <c r="U329" s="36"/>
      <c r="V329" s="36"/>
      <c r="W329" s="36"/>
      <c r="X329" s="36"/>
    </row>
    <row r="330" spans="1:24">
      <c r="A330" s="54"/>
      <c r="B330" s="55"/>
      <c r="C330" s="56"/>
      <c r="D330" s="57" t="s">
        <v>32</v>
      </c>
      <c r="E330" s="58"/>
      <c r="F330" s="30">
        <f>SUM(F305:F329)</f>
        <v>2.2988192552225248</v>
      </c>
      <c r="G330" s="30">
        <f t="shared" ref="G330:M330" si="30">SUM(G305:G329)</f>
        <v>3.8043952484830004</v>
      </c>
      <c r="H330" s="30">
        <f t="shared" si="30"/>
        <v>2.6532951289398281</v>
      </c>
      <c r="I330" s="30">
        <f t="shared" si="30"/>
        <v>3.160669456066945</v>
      </c>
      <c r="J330" s="30">
        <f t="shared" si="30"/>
        <v>1.7825670498084294</v>
      </c>
      <c r="K330" s="30">
        <f t="shared" si="30"/>
        <v>4.7938597277764821</v>
      </c>
      <c r="L330" s="30">
        <f t="shared" si="30"/>
        <v>3.5771392879450343</v>
      </c>
      <c r="M330" s="30">
        <f t="shared" si="30"/>
        <v>2.3715377268385867</v>
      </c>
      <c r="N330" s="30"/>
      <c r="O330" s="30"/>
      <c r="P330" s="30">
        <f t="shared" ref="P330" si="31">SUM(P305:P329)</f>
        <v>3.0573881445036903</v>
      </c>
      <c r="Q330" s="32">
        <f t="shared" si="29"/>
        <v>3.0555190028427242</v>
      </c>
      <c r="R330" s="59"/>
      <c r="T330" s="59"/>
      <c r="U330" s="59"/>
      <c r="V330" s="59"/>
      <c r="W330" s="59"/>
      <c r="X330" s="59"/>
    </row>
    <row r="331" spans="1:24">
      <c r="A331" s="33"/>
      <c r="B331" s="34"/>
      <c r="C331" s="48" t="s">
        <v>370</v>
      </c>
      <c r="D331" s="69" t="s">
        <v>371</v>
      </c>
      <c r="E331" s="37"/>
      <c r="F331" s="27"/>
      <c r="G331" s="50"/>
      <c r="H331" s="27"/>
      <c r="I331" s="50"/>
      <c r="J331" s="27"/>
      <c r="K331" s="50"/>
      <c r="L331" s="27"/>
      <c r="M331" s="50"/>
      <c r="N331" s="27"/>
      <c r="O331" s="50"/>
      <c r="P331" s="28"/>
      <c r="Q331" s="29"/>
      <c r="R331" s="36"/>
      <c r="T331" s="36"/>
      <c r="U331" s="36"/>
      <c r="V331" s="36"/>
      <c r="W331" s="36"/>
      <c r="X331" s="36"/>
    </row>
    <row r="332" spans="1:24">
      <c r="A332" s="33" t="s">
        <v>372</v>
      </c>
      <c r="B332" s="34" t="s">
        <v>373</v>
      </c>
      <c r="C332" s="48">
        <v>1</v>
      </c>
      <c r="D332" s="49" t="s">
        <v>0</v>
      </c>
      <c r="E332" s="35"/>
      <c r="F332" s="27">
        <v>0</v>
      </c>
      <c r="G332" s="50"/>
      <c r="H332" s="27">
        <v>0.20343839541547279</v>
      </c>
      <c r="I332" s="50"/>
      <c r="J332" s="27">
        <v>6.1302681992337162E-2</v>
      </c>
      <c r="K332" s="50">
        <v>0.28936750174847148</v>
      </c>
      <c r="L332" s="27"/>
      <c r="M332" s="50">
        <v>4.2024832855778411E-2</v>
      </c>
      <c r="N332" s="27"/>
      <c r="O332" s="50"/>
      <c r="P332" s="28">
        <v>0.11095890410958904</v>
      </c>
      <c r="Q332" s="29">
        <f t="shared" si="29"/>
        <v>0.11784871935360815</v>
      </c>
      <c r="R332" s="36"/>
      <c r="T332" s="36"/>
      <c r="U332" s="36"/>
      <c r="V332" s="36"/>
      <c r="W332" s="36"/>
      <c r="X332" s="36"/>
    </row>
    <row r="333" spans="1:24">
      <c r="A333" s="33" t="s">
        <v>374</v>
      </c>
      <c r="B333" s="34" t="s">
        <v>373</v>
      </c>
      <c r="C333" s="48">
        <v>2</v>
      </c>
      <c r="D333" s="49" t="s">
        <v>1</v>
      </c>
      <c r="E333" s="37"/>
      <c r="F333" s="51">
        <v>0</v>
      </c>
      <c r="G333" s="50"/>
      <c r="H333" s="27">
        <v>0.15663801337153774</v>
      </c>
      <c r="I333" s="50"/>
      <c r="J333" s="27">
        <v>5.5555555555555552E-2</v>
      </c>
      <c r="K333" s="50">
        <v>0.29269408030414457</v>
      </c>
      <c r="L333" s="27"/>
      <c r="M333" s="50">
        <v>1.7191977077363897E-2</v>
      </c>
      <c r="N333" s="27"/>
      <c r="O333" s="50"/>
      <c r="P333" s="28">
        <v>0.12511415525114156</v>
      </c>
      <c r="Q333" s="29">
        <f t="shared" si="29"/>
        <v>0.10786563025995721</v>
      </c>
      <c r="R333" s="36"/>
      <c r="T333" s="36"/>
      <c r="U333" s="36"/>
      <c r="V333" s="36"/>
      <c r="W333" s="36"/>
      <c r="X333" s="36"/>
    </row>
    <row r="334" spans="1:24">
      <c r="A334" s="33" t="s">
        <v>375</v>
      </c>
      <c r="B334" s="34" t="s">
        <v>373</v>
      </c>
      <c r="C334" s="48">
        <v>3</v>
      </c>
      <c r="D334" s="49" t="s">
        <v>2</v>
      </c>
      <c r="E334" s="37"/>
      <c r="F334" s="27">
        <v>6.9028156221616718E-2</v>
      </c>
      <c r="G334" s="52"/>
      <c r="H334" s="27">
        <v>0.12511938872970391</v>
      </c>
      <c r="I334" s="50"/>
      <c r="J334" s="27">
        <v>5.938697318007663E-2</v>
      </c>
      <c r="K334" s="50">
        <v>0.34069185660742801</v>
      </c>
      <c r="L334" s="27"/>
      <c r="M334" s="50">
        <v>9.5510983763132759E-2</v>
      </c>
      <c r="N334" s="27"/>
      <c r="O334" s="50"/>
      <c r="P334" s="28">
        <v>0.23835616438356166</v>
      </c>
      <c r="Q334" s="29">
        <f t="shared" si="29"/>
        <v>0.15468225381425327</v>
      </c>
      <c r="R334" s="36"/>
      <c r="T334" s="36"/>
      <c r="U334" s="36"/>
      <c r="V334" s="36"/>
      <c r="W334" s="36"/>
      <c r="X334" s="36"/>
    </row>
    <row r="335" spans="1:24">
      <c r="A335" s="33" t="s">
        <v>376</v>
      </c>
      <c r="B335" s="34" t="s">
        <v>373</v>
      </c>
      <c r="C335" s="48">
        <v>4</v>
      </c>
      <c r="D335" s="49" t="s">
        <v>3</v>
      </c>
      <c r="E335" s="37"/>
      <c r="F335" s="27">
        <v>0.17075386012715713</v>
      </c>
      <c r="G335" s="50"/>
      <c r="H335" s="51">
        <v>0</v>
      </c>
      <c r="I335" s="50"/>
      <c r="J335" s="27">
        <v>6.3218390804597707E-2</v>
      </c>
      <c r="K335" s="50">
        <v>0.31242042214371563</v>
      </c>
      <c r="L335" s="27"/>
      <c r="M335" s="50">
        <v>6.7812798471824254E-2</v>
      </c>
      <c r="N335" s="27"/>
      <c r="O335" s="50"/>
      <c r="P335" s="28">
        <v>0.20045662100456621</v>
      </c>
      <c r="Q335" s="29">
        <f t="shared" si="29"/>
        <v>0.13577701542531015</v>
      </c>
      <c r="R335" s="36"/>
      <c r="T335" s="36"/>
      <c r="U335" s="36"/>
      <c r="V335" s="36"/>
      <c r="W335" s="36"/>
      <c r="X335" s="36"/>
    </row>
    <row r="336" spans="1:24">
      <c r="A336" s="33" t="s">
        <v>377</v>
      </c>
      <c r="B336" s="34" t="s">
        <v>373</v>
      </c>
      <c r="C336" s="48">
        <v>5</v>
      </c>
      <c r="D336" s="49" t="s">
        <v>4</v>
      </c>
      <c r="E336" s="37"/>
      <c r="F336" s="27">
        <v>3.2697547683923703E-2</v>
      </c>
      <c r="G336" s="50"/>
      <c r="H336" s="27">
        <v>8.5004775549188158E-2</v>
      </c>
      <c r="I336" s="52"/>
      <c r="J336" s="27">
        <v>0.13697318007662834</v>
      </c>
      <c r="K336" s="50">
        <v>0.29422735505622027</v>
      </c>
      <c r="L336" s="27"/>
      <c r="M336" s="50">
        <v>0.18338108882521489</v>
      </c>
      <c r="N336" s="27"/>
      <c r="O336" s="50"/>
      <c r="P336" s="28">
        <v>0.11506849315068493</v>
      </c>
      <c r="Q336" s="29">
        <f t="shared" si="29"/>
        <v>0.14122540672364339</v>
      </c>
      <c r="R336" s="36"/>
      <c r="T336" s="36"/>
      <c r="U336" s="36"/>
      <c r="V336" s="36"/>
      <c r="W336" s="36"/>
      <c r="X336" s="36"/>
    </row>
    <row r="337" spans="1:24">
      <c r="A337" s="33" t="s">
        <v>378</v>
      </c>
      <c r="B337" s="34" t="s">
        <v>373</v>
      </c>
      <c r="C337" s="48">
        <v>6</v>
      </c>
      <c r="D337" s="49" t="s">
        <v>5</v>
      </c>
      <c r="E337" s="37"/>
      <c r="F337" s="27">
        <v>1.725703905540418E-2</v>
      </c>
      <c r="G337" s="50"/>
      <c r="H337" s="27">
        <v>7.3543457497612222E-2</v>
      </c>
      <c r="I337" s="50"/>
      <c r="J337" s="51">
        <v>0</v>
      </c>
      <c r="K337" s="50">
        <v>0.28259777988989154</v>
      </c>
      <c r="L337" s="27"/>
      <c r="M337" s="50">
        <v>7.7363896848137534E-2</v>
      </c>
      <c r="N337" s="27"/>
      <c r="O337" s="50"/>
      <c r="P337" s="28">
        <v>9.6347031963470317E-2</v>
      </c>
      <c r="Q337" s="29">
        <f t="shared" si="29"/>
        <v>9.1184867542419293E-2</v>
      </c>
      <c r="R337" s="36"/>
      <c r="T337" s="36"/>
      <c r="U337" s="36"/>
      <c r="V337" s="36"/>
      <c r="W337" s="36"/>
      <c r="X337" s="36"/>
    </row>
    <row r="338" spans="1:24">
      <c r="A338" s="33" t="s">
        <v>379</v>
      </c>
      <c r="B338" s="34" t="s">
        <v>373</v>
      </c>
      <c r="C338" s="48">
        <v>7</v>
      </c>
      <c r="D338" s="49" t="s">
        <v>6</v>
      </c>
      <c r="E338" s="37"/>
      <c r="F338" s="27">
        <v>4.9046321525885561E-2</v>
      </c>
      <c r="G338" s="50"/>
      <c r="H338" s="27">
        <v>0.10983763132760267</v>
      </c>
      <c r="I338" s="50"/>
      <c r="J338" s="27">
        <v>5.2681992337164751E-2</v>
      </c>
      <c r="K338" s="52">
        <v>0</v>
      </c>
      <c r="L338" s="27"/>
      <c r="M338" s="50">
        <v>4.0114613180515762E-2</v>
      </c>
      <c r="N338" s="27"/>
      <c r="O338" s="50"/>
      <c r="P338" s="28">
        <v>0.13378995433789956</v>
      </c>
      <c r="Q338" s="29">
        <f t="shared" si="29"/>
        <v>6.4245085451511377E-2</v>
      </c>
      <c r="R338" s="36"/>
      <c r="T338" s="36"/>
      <c r="U338" s="36"/>
      <c r="V338" s="36"/>
      <c r="W338" s="36"/>
      <c r="X338" s="36"/>
    </row>
    <row r="339" spans="1:24">
      <c r="A339" s="33" t="s">
        <v>380</v>
      </c>
      <c r="B339" s="34" t="s">
        <v>373</v>
      </c>
      <c r="C339" s="48">
        <v>8</v>
      </c>
      <c r="D339" s="49" t="s">
        <v>7</v>
      </c>
      <c r="E339" s="37"/>
      <c r="F339" s="27">
        <v>0.42779291553133514</v>
      </c>
      <c r="G339" s="50"/>
      <c r="H339" s="27">
        <v>0.32282712511938871</v>
      </c>
      <c r="I339" s="50"/>
      <c r="J339" s="27">
        <v>0.39367816091954022</v>
      </c>
      <c r="K339" s="50">
        <v>0.57018094435378086</v>
      </c>
      <c r="L339" s="51"/>
      <c r="M339" s="50">
        <v>0.62655205348615095</v>
      </c>
      <c r="N339" s="27"/>
      <c r="O339" s="50"/>
      <c r="P339" s="28">
        <v>0.14611872146118721</v>
      </c>
      <c r="Q339" s="29">
        <f t="shared" si="29"/>
        <v>0.4145249868118972</v>
      </c>
      <c r="R339" s="36"/>
      <c r="T339" s="36"/>
      <c r="U339" s="36"/>
      <c r="V339" s="36"/>
      <c r="W339" s="36"/>
      <c r="X339" s="36"/>
    </row>
    <row r="340" spans="1:24">
      <c r="A340" s="33" t="s">
        <v>381</v>
      </c>
      <c r="B340" s="34" t="s">
        <v>373</v>
      </c>
      <c r="C340" s="48">
        <v>9</v>
      </c>
      <c r="D340" s="49" t="s">
        <v>8</v>
      </c>
      <c r="E340" s="37"/>
      <c r="F340" s="27">
        <v>1.725703905540418E-2</v>
      </c>
      <c r="G340" s="50"/>
      <c r="H340" s="27">
        <v>6.8767908309455589E-2</v>
      </c>
      <c r="I340" s="50"/>
      <c r="J340" s="27">
        <v>4.5977011494252873E-2</v>
      </c>
      <c r="K340" s="50">
        <v>0.29490881050158729</v>
      </c>
      <c r="L340" s="27"/>
      <c r="M340" s="52">
        <v>0</v>
      </c>
      <c r="N340" s="27"/>
      <c r="O340" s="50"/>
      <c r="P340" s="28">
        <v>9.4977168949771679E-2</v>
      </c>
      <c r="Q340" s="29">
        <f t="shared" si="29"/>
        <v>8.6981323051745274E-2</v>
      </c>
      <c r="R340" s="36"/>
      <c r="T340" s="36"/>
      <c r="U340" s="36"/>
      <c r="V340" s="36"/>
      <c r="W340" s="36"/>
      <c r="X340" s="36"/>
    </row>
    <row r="341" spans="1:24">
      <c r="A341" s="33" t="s">
        <v>382</v>
      </c>
      <c r="B341" s="34" t="s">
        <v>373</v>
      </c>
      <c r="C341" s="48">
        <v>10</v>
      </c>
      <c r="D341" s="49" t="s">
        <v>9</v>
      </c>
      <c r="E341" s="37"/>
      <c r="F341" s="27">
        <v>1.4532243415077202E-2</v>
      </c>
      <c r="G341" s="50"/>
      <c r="H341" s="27">
        <v>7.1633237822349566E-2</v>
      </c>
      <c r="I341" s="50"/>
      <c r="J341" s="27">
        <v>5.842911877394636E-2</v>
      </c>
      <c r="K341" s="50">
        <v>0.28489320875849605</v>
      </c>
      <c r="L341" s="27"/>
      <c r="M341" s="50">
        <v>5.730659025787966E-2</v>
      </c>
      <c r="N341" s="51"/>
      <c r="O341" s="50"/>
      <c r="P341" s="28">
        <v>9.4977168949771679E-2</v>
      </c>
      <c r="Q341" s="29">
        <f t="shared" si="29"/>
        <v>9.6961927996253416E-2</v>
      </c>
      <c r="R341" s="36"/>
      <c r="T341" s="36"/>
      <c r="U341" s="36"/>
      <c r="V341" s="36"/>
      <c r="W341" s="36"/>
      <c r="X341" s="36"/>
    </row>
    <row r="342" spans="1:24">
      <c r="A342" s="33" t="s">
        <v>383</v>
      </c>
      <c r="B342" s="34" t="s">
        <v>373</v>
      </c>
      <c r="C342" s="48">
        <v>11</v>
      </c>
      <c r="D342" s="49" t="s">
        <v>10</v>
      </c>
      <c r="E342" s="37"/>
      <c r="F342" s="27">
        <v>1.8165304268846504E-2</v>
      </c>
      <c r="G342" s="50"/>
      <c r="H342" s="27">
        <v>7.3543457497612222E-2</v>
      </c>
      <c r="I342" s="50"/>
      <c r="J342" s="27">
        <v>5.938697318007663E-2</v>
      </c>
      <c r="K342" s="50">
        <v>0.28929576959632758</v>
      </c>
      <c r="L342" s="27"/>
      <c r="M342" s="50">
        <v>6.1127029608404965E-2</v>
      </c>
      <c r="N342" s="27"/>
      <c r="O342" s="52"/>
      <c r="P342" s="28">
        <v>9.4063926940639267E-2</v>
      </c>
      <c r="Q342" s="29">
        <f t="shared" si="29"/>
        <v>9.9263743515317859E-2</v>
      </c>
      <c r="R342" s="36"/>
      <c r="T342" s="36"/>
      <c r="U342" s="36"/>
      <c r="V342" s="36"/>
      <c r="W342" s="36"/>
      <c r="X342" s="36"/>
    </row>
    <row r="343" spans="1:24">
      <c r="A343" s="33" t="s">
        <v>384</v>
      </c>
      <c r="B343" s="34" t="s">
        <v>373</v>
      </c>
      <c r="C343" s="48">
        <v>12</v>
      </c>
      <c r="D343" s="49" t="s">
        <v>11</v>
      </c>
      <c r="E343" s="37"/>
      <c r="F343" s="27">
        <v>7.1752951861943692E-2</v>
      </c>
      <c r="G343" s="50"/>
      <c r="H343" s="27">
        <v>0.38204393505253104</v>
      </c>
      <c r="I343" s="50"/>
      <c r="J343" s="27">
        <v>4.1187739463601533E-2</v>
      </c>
      <c r="K343" s="50">
        <v>0.386761831321844</v>
      </c>
      <c r="L343" s="27"/>
      <c r="M343" s="50">
        <v>3.151862464183381E-2</v>
      </c>
      <c r="N343" s="27"/>
      <c r="O343" s="50"/>
      <c r="P343" s="53">
        <v>0</v>
      </c>
      <c r="Q343" s="29">
        <f t="shared" si="29"/>
        <v>0.15221084705695903</v>
      </c>
      <c r="R343" s="36"/>
      <c r="T343" s="36"/>
      <c r="U343" s="36"/>
      <c r="V343" s="36"/>
      <c r="W343" s="36"/>
      <c r="X343" s="36"/>
    </row>
    <row r="344" spans="1:24">
      <c r="A344" s="33" t="s">
        <v>385</v>
      </c>
      <c r="B344" s="34" t="s">
        <v>373</v>
      </c>
      <c r="C344" s="48">
        <v>13</v>
      </c>
      <c r="D344" s="49" t="s">
        <v>12</v>
      </c>
      <c r="E344" s="37"/>
      <c r="F344" s="27">
        <v>0.25522252497729336</v>
      </c>
      <c r="G344" s="50"/>
      <c r="H344" s="27">
        <v>0.38204393505253104</v>
      </c>
      <c r="I344" s="50"/>
      <c r="J344" s="27">
        <v>0.13218390804597702</v>
      </c>
      <c r="K344" s="50">
        <v>0.43276007388411636</v>
      </c>
      <c r="L344" s="27"/>
      <c r="M344" s="50">
        <v>0.19293218720152819</v>
      </c>
      <c r="N344" s="27"/>
      <c r="O344" s="50"/>
      <c r="P344" s="28">
        <v>0.40045662100456625</v>
      </c>
      <c r="Q344" s="29">
        <f t="shared" si="29"/>
        <v>0.29926654169433536</v>
      </c>
      <c r="R344" s="36"/>
      <c r="T344" s="36"/>
      <c r="U344" s="36"/>
      <c r="V344" s="36"/>
      <c r="W344" s="36"/>
      <c r="X344" s="36"/>
    </row>
    <row r="345" spans="1:24">
      <c r="A345" s="33" t="s">
        <v>386</v>
      </c>
      <c r="B345" s="34" t="s">
        <v>373</v>
      </c>
      <c r="C345" s="48">
        <v>14</v>
      </c>
      <c r="D345" s="49" t="s">
        <v>13</v>
      </c>
      <c r="E345" s="37"/>
      <c r="F345" s="27">
        <v>0.45504087193460491</v>
      </c>
      <c r="G345" s="50"/>
      <c r="H345" s="27">
        <v>0.46991404011461319</v>
      </c>
      <c r="I345" s="50"/>
      <c r="J345" s="27">
        <v>0.19444444444444445</v>
      </c>
      <c r="K345" s="50">
        <v>0.53929128633681678</v>
      </c>
      <c r="L345" s="27"/>
      <c r="M345" s="50">
        <v>0.27316141356255969</v>
      </c>
      <c r="N345" s="27"/>
      <c r="O345" s="50"/>
      <c r="P345" s="28">
        <v>0.4406392694063927</v>
      </c>
      <c r="Q345" s="29">
        <f t="shared" si="29"/>
        <v>0.395415220966572</v>
      </c>
      <c r="R345" s="36"/>
      <c r="T345" s="36"/>
      <c r="U345" s="36"/>
      <c r="V345" s="36"/>
      <c r="W345" s="36"/>
      <c r="X345" s="36"/>
    </row>
    <row r="346" spans="1:24">
      <c r="A346" s="33" t="s">
        <v>387</v>
      </c>
      <c r="B346" s="34" t="s">
        <v>373</v>
      </c>
      <c r="C346" s="48">
        <v>15</v>
      </c>
      <c r="D346" s="49" t="s">
        <v>14</v>
      </c>
      <c r="E346" s="37"/>
      <c r="F346" s="27">
        <v>0.50136239782016345</v>
      </c>
      <c r="G346" s="50"/>
      <c r="H346" s="27">
        <v>0.44126074498567336</v>
      </c>
      <c r="I346" s="50"/>
      <c r="J346" s="27">
        <v>0.18869731800766285</v>
      </c>
      <c r="K346" s="50">
        <v>0.50474328856051354</v>
      </c>
      <c r="L346" s="27"/>
      <c r="M346" s="50">
        <v>0.18529130850047756</v>
      </c>
      <c r="N346" s="27"/>
      <c r="O346" s="50"/>
      <c r="P346" s="28">
        <v>0.40136986301369865</v>
      </c>
      <c r="Q346" s="29">
        <f t="shared" si="29"/>
        <v>0.37045415348136485</v>
      </c>
      <c r="R346" s="36"/>
      <c r="T346" s="36"/>
      <c r="U346" s="36"/>
      <c r="V346" s="36"/>
      <c r="W346" s="36"/>
      <c r="X346" s="36"/>
    </row>
    <row r="347" spans="1:24">
      <c r="A347" s="33" t="s">
        <v>388</v>
      </c>
      <c r="B347" s="34" t="s">
        <v>373</v>
      </c>
      <c r="C347" s="48">
        <v>16</v>
      </c>
      <c r="D347" s="49" t="s">
        <v>15</v>
      </c>
      <c r="E347" s="37"/>
      <c r="F347" s="27">
        <v>6.9936421435059043E-2</v>
      </c>
      <c r="G347" s="50"/>
      <c r="H347" s="27">
        <v>0.12129894937917861</v>
      </c>
      <c r="I347" s="50"/>
      <c r="J347" s="27">
        <v>3.8314176245210726E-3</v>
      </c>
      <c r="K347" s="50">
        <v>0.50117461399135443</v>
      </c>
      <c r="L347" s="27"/>
      <c r="M347" s="50">
        <v>0.11938872970391595</v>
      </c>
      <c r="N347" s="27"/>
      <c r="O347" s="50"/>
      <c r="P347" s="28">
        <v>0.27762557077625571</v>
      </c>
      <c r="Q347" s="29">
        <f t="shared" si="29"/>
        <v>0.18220928381838078</v>
      </c>
      <c r="R347" s="36"/>
      <c r="T347" s="36"/>
      <c r="U347" s="36"/>
      <c r="V347" s="36"/>
      <c r="W347" s="36"/>
      <c r="X347" s="36"/>
    </row>
    <row r="348" spans="1:24">
      <c r="A348" s="33" t="s">
        <v>389</v>
      </c>
      <c r="B348" s="34" t="s">
        <v>373</v>
      </c>
      <c r="C348" s="48">
        <v>17</v>
      </c>
      <c r="D348" s="49" t="s">
        <v>16</v>
      </c>
      <c r="E348" s="37"/>
      <c r="F348" s="27">
        <v>0.10535876475930972</v>
      </c>
      <c r="G348" s="50"/>
      <c r="H348" s="27">
        <v>0.10792741165234002</v>
      </c>
      <c r="I348" s="50"/>
      <c r="J348" s="27">
        <v>6.5134099616858232E-2</v>
      </c>
      <c r="K348" s="50">
        <v>0.27362229435288676</v>
      </c>
      <c r="L348" s="27"/>
      <c r="M348" s="50">
        <v>3.5339063992359122E-2</v>
      </c>
      <c r="N348" s="27"/>
      <c r="O348" s="50"/>
      <c r="P348" s="28">
        <v>0.16118721461187213</v>
      </c>
      <c r="Q348" s="29">
        <f t="shared" si="29"/>
        <v>0.12476147483093765</v>
      </c>
      <c r="R348" s="36"/>
      <c r="T348" s="36"/>
      <c r="U348" s="36"/>
      <c r="V348" s="36"/>
      <c r="W348" s="36"/>
      <c r="X348" s="36"/>
    </row>
    <row r="349" spans="1:24">
      <c r="A349" s="33" t="s">
        <v>390</v>
      </c>
      <c r="B349" s="34" t="s">
        <v>373</v>
      </c>
      <c r="C349" s="48">
        <v>18</v>
      </c>
      <c r="D349" s="49" t="s">
        <v>17</v>
      </c>
      <c r="E349" s="37"/>
      <c r="F349" s="27">
        <v>0.1262488646684832</v>
      </c>
      <c r="G349" s="50"/>
      <c r="H349" s="27">
        <v>8.7870105062082135E-2</v>
      </c>
      <c r="I349" s="50"/>
      <c r="J349" s="27">
        <v>7.7586206896551727E-2</v>
      </c>
      <c r="K349" s="50">
        <v>0.30142746982766389</v>
      </c>
      <c r="L349" s="27"/>
      <c r="M349" s="50">
        <v>5.253104106972302E-2</v>
      </c>
      <c r="N349" s="27"/>
      <c r="O349" s="50"/>
      <c r="P349" s="28">
        <v>0.17168949771689498</v>
      </c>
      <c r="Q349" s="29">
        <f t="shared" si="29"/>
        <v>0.13622553087356651</v>
      </c>
      <c r="R349" s="36"/>
      <c r="T349" s="36"/>
      <c r="U349" s="36"/>
      <c r="V349" s="36"/>
      <c r="W349" s="36"/>
      <c r="X349" s="36"/>
    </row>
    <row r="350" spans="1:24">
      <c r="A350" s="33" t="s">
        <v>391</v>
      </c>
      <c r="B350" s="34" t="s">
        <v>373</v>
      </c>
      <c r="C350" s="48">
        <v>19</v>
      </c>
      <c r="D350" s="49" t="s">
        <v>18</v>
      </c>
      <c r="E350" s="37"/>
      <c r="F350" s="27">
        <v>0.48228882833787468</v>
      </c>
      <c r="G350" s="50"/>
      <c r="H350" s="27">
        <v>0.46991404011461319</v>
      </c>
      <c r="I350" s="50"/>
      <c r="J350" s="27">
        <v>0.13984674329501914</v>
      </c>
      <c r="K350" s="50">
        <v>0.40815594569876051</v>
      </c>
      <c r="L350" s="27"/>
      <c r="M350" s="50">
        <v>3.5339063992359122E-2</v>
      </c>
      <c r="N350" s="27"/>
      <c r="O350" s="50"/>
      <c r="P350" s="28">
        <v>0.35616438356164382</v>
      </c>
      <c r="Q350" s="29">
        <f t="shared" si="29"/>
        <v>0.31528483416671177</v>
      </c>
      <c r="R350" s="36"/>
      <c r="T350" s="36"/>
      <c r="U350" s="36"/>
      <c r="V350" s="36"/>
      <c r="W350" s="36"/>
      <c r="X350" s="36"/>
    </row>
    <row r="351" spans="1:24">
      <c r="A351" s="33" t="s">
        <v>392</v>
      </c>
      <c r="B351" s="34" t="s">
        <v>373</v>
      </c>
      <c r="C351" s="48">
        <v>20</v>
      </c>
      <c r="D351" s="49" t="s">
        <v>19</v>
      </c>
      <c r="E351" s="37"/>
      <c r="F351" s="27">
        <v>1.9073569482288829E-2</v>
      </c>
      <c r="G351" s="50"/>
      <c r="H351" s="27">
        <v>0.16427889207258833</v>
      </c>
      <c r="I351" s="50"/>
      <c r="J351" s="27">
        <v>0.17241379310344829</v>
      </c>
      <c r="K351" s="50">
        <v>0.28809425604791733</v>
      </c>
      <c r="L351" s="27"/>
      <c r="M351" s="50">
        <v>4.4890162368672396E-2</v>
      </c>
      <c r="N351" s="27"/>
      <c r="O351" s="50"/>
      <c r="P351" s="28">
        <v>0.16894977168949774</v>
      </c>
      <c r="Q351" s="29">
        <f t="shared" si="29"/>
        <v>0.14295007412740215</v>
      </c>
      <c r="R351" s="36"/>
      <c r="T351" s="36"/>
      <c r="U351" s="36"/>
      <c r="V351" s="36"/>
      <c r="W351" s="36"/>
      <c r="X351" s="36"/>
    </row>
    <row r="352" spans="1:24">
      <c r="A352" s="33" t="s">
        <v>393</v>
      </c>
      <c r="B352" s="34" t="s">
        <v>373</v>
      </c>
      <c r="C352" s="48">
        <v>21</v>
      </c>
      <c r="D352" s="49" t="s">
        <v>20</v>
      </c>
      <c r="E352" s="37"/>
      <c r="F352" s="27">
        <v>6.5395095367847406E-2</v>
      </c>
      <c r="G352" s="50"/>
      <c r="H352" s="27">
        <v>0.13658070678127984</v>
      </c>
      <c r="I352" s="50"/>
      <c r="J352" s="27">
        <v>0.12547892720306514</v>
      </c>
      <c r="K352" s="50">
        <v>0.26865484281692209</v>
      </c>
      <c r="L352" s="27"/>
      <c r="M352" s="50">
        <v>1.3371537726838587E-2</v>
      </c>
      <c r="N352" s="27"/>
      <c r="O352" s="50"/>
      <c r="P352" s="28">
        <v>0.24429223744292236</v>
      </c>
      <c r="Q352" s="29">
        <f t="shared" si="29"/>
        <v>0.1422955578898126</v>
      </c>
      <c r="R352" s="36"/>
      <c r="T352" s="36"/>
      <c r="U352" s="36"/>
      <c r="V352" s="36"/>
      <c r="W352" s="36"/>
      <c r="X352" s="36"/>
    </row>
    <row r="353" spans="1:24">
      <c r="A353" s="33" t="s">
        <v>394</v>
      </c>
      <c r="B353" s="34" t="s">
        <v>373</v>
      </c>
      <c r="C353" s="48">
        <v>22</v>
      </c>
      <c r="D353" s="49" t="s">
        <v>58</v>
      </c>
      <c r="E353" s="37"/>
      <c r="F353" s="27">
        <v>2.1798365122615803E-2</v>
      </c>
      <c r="G353" s="50"/>
      <c r="H353" s="27">
        <v>7.6408787010506213E-2</v>
      </c>
      <c r="I353" s="50"/>
      <c r="J353" s="27">
        <v>0.10344827586206896</v>
      </c>
      <c r="K353" s="50">
        <v>0.22180478094794076</v>
      </c>
      <c r="L353" s="27"/>
      <c r="M353" s="50">
        <v>1.7191977077363897E-2</v>
      </c>
      <c r="N353" s="27"/>
      <c r="O353" s="50"/>
      <c r="P353" s="28">
        <v>0.11187214611872147</v>
      </c>
      <c r="Q353" s="29">
        <f t="shared" si="29"/>
        <v>9.2087388689869529E-2</v>
      </c>
      <c r="R353" s="36"/>
      <c r="T353" s="36"/>
      <c r="U353" s="36"/>
      <c r="V353" s="36"/>
      <c r="W353" s="36"/>
      <c r="X353" s="36"/>
    </row>
    <row r="354" spans="1:24">
      <c r="A354" s="33" t="s">
        <v>395</v>
      </c>
      <c r="B354" s="34" t="s">
        <v>373</v>
      </c>
      <c r="C354" s="48">
        <v>23</v>
      </c>
      <c r="D354" s="49" t="s">
        <v>21</v>
      </c>
      <c r="E354" s="37"/>
      <c r="F354" s="27">
        <v>1.8165304268846504E-2</v>
      </c>
      <c r="G354" s="50"/>
      <c r="H354" s="27">
        <v>2.1012416427889206E-2</v>
      </c>
      <c r="I354" s="50"/>
      <c r="J354" s="27">
        <v>0.1024904214559387</v>
      </c>
      <c r="K354" s="50">
        <v>8.6975234474472307E-3</v>
      </c>
      <c r="L354" s="27"/>
      <c r="M354" s="50">
        <v>2.8653295128939827E-3</v>
      </c>
      <c r="N354" s="27"/>
      <c r="O354" s="50"/>
      <c r="P354" s="28">
        <v>4.1095890410958909E-2</v>
      </c>
      <c r="Q354" s="29">
        <f t="shared" si="29"/>
        <v>3.2387814253995756E-2</v>
      </c>
      <c r="R354" s="36"/>
      <c r="T354" s="36"/>
      <c r="U354" s="36"/>
      <c r="V354" s="36"/>
      <c r="W354" s="36"/>
      <c r="X354" s="36"/>
    </row>
    <row r="355" spans="1:24">
      <c r="A355" s="33" t="s">
        <v>396</v>
      </c>
      <c r="B355" s="34" t="s">
        <v>373</v>
      </c>
      <c r="C355" s="48">
        <v>24</v>
      </c>
      <c r="D355" s="49" t="s">
        <v>22</v>
      </c>
      <c r="E355" s="37"/>
      <c r="F355" s="27">
        <v>3.9055404178019983E-2</v>
      </c>
      <c r="G355" s="50"/>
      <c r="H355" s="27">
        <v>2.2922636103151862E-2</v>
      </c>
      <c r="I355" s="50"/>
      <c r="J355" s="27">
        <v>2.681992337164751E-2</v>
      </c>
      <c r="K355" s="50">
        <v>3.0073704786327846E-2</v>
      </c>
      <c r="L355" s="27"/>
      <c r="M355" s="50">
        <v>2.387774594078319E-2</v>
      </c>
      <c r="N355" s="27"/>
      <c r="O355" s="50"/>
      <c r="P355" s="28">
        <v>4.0182648401826483E-2</v>
      </c>
      <c r="Q355" s="29">
        <f t="shared" si="29"/>
        <v>3.048867713029281E-2</v>
      </c>
      <c r="R355" s="36"/>
      <c r="T355" s="36"/>
      <c r="U355" s="36"/>
      <c r="V355" s="36"/>
      <c r="W355" s="36"/>
      <c r="X355" s="36"/>
    </row>
    <row r="356" spans="1:24">
      <c r="A356" s="33" t="s">
        <v>397</v>
      </c>
      <c r="B356" s="34" t="s">
        <v>373</v>
      </c>
      <c r="C356" s="48">
        <v>25</v>
      </c>
      <c r="D356" s="49" t="s">
        <v>23</v>
      </c>
      <c r="E356" s="37"/>
      <c r="F356" s="27">
        <v>0.17347865576748411</v>
      </c>
      <c r="G356" s="50"/>
      <c r="H356" s="27">
        <v>0.11270296084049666</v>
      </c>
      <c r="I356" s="50"/>
      <c r="J356" s="27">
        <v>0.12452107279693486</v>
      </c>
      <c r="K356" s="50">
        <v>0.11298710614565215</v>
      </c>
      <c r="L356" s="27"/>
      <c r="M356" s="50">
        <v>7.2588347659980901E-2</v>
      </c>
      <c r="N356" s="27"/>
      <c r="O356" s="50"/>
      <c r="P356" s="28">
        <v>0.28350045578851413</v>
      </c>
      <c r="Q356" s="29">
        <f t="shared" si="29"/>
        <v>0.1466297664998438</v>
      </c>
      <c r="R356" s="36"/>
      <c r="T356" s="36"/>
      <c r="U356" s="36"/>
      <c r="V356" s="36"/>
      <c r="W356" s="36"/>
      <c r="X356" s="36"/>
    </row>
    <row r="357" spans="1:24">
      <c r="A357" s="54"/>
      <c r="B357" s="55"/>
      <c r="C357" s="56"/>
      <c r="D357" s="57" t="s">
        <v>32</v>
      </c>
      <c r="E357" s="58"/>
      <c r="F357" s="30">
        <f>SUM(F332:F356)</f>
        <v>3.2207084468664848</v>
      </c>
      <c r="G357" s="30"/>
      <c r="H357" s="30">
        <f t="shared" ref="H357" si="32">SUM(H332:H356)</f>
        <v>4.2865329512893986</v>
      </c>
      <c r="I357" s="30"/>
      <c r="J357" s="30">
        <f t="shared" ref="J357:K357" si="33">SUM(J332:J356)</f>
        <v>2.4846743295019151</v>
      </c>
      <c r="K357" s="30">
        <f t="shared" si="33"/>
        <v>7.5295267471262264</v>
      </c>
      <c r="L357" s="30"/>
      <c r="M357" s="30">
        <f t="shared" ref="M357" si="34">SUM(M332:M356)</f>
        <v>2.368672397325692</v>
      </c>
      <c r="N357" s="30"/>
      <c r="O357" s="30"/>
      <c r="P357" s="30">
        <f t="shared" ref="P357" si="35">SUM(P332:P356)</f>
        <v>4.5492538804460469</v>
      </c>
      <c r="Q357" s="32">
        <f t="shared" si="29"/>
        <v>4.0732281254259606</v>
      </c>
      <c r="R357" s="59"/>
      <c r="T357" s="59"/>
      <c r="U357" s="59"/>
      <c r="V357" s="59"/>
      <c r="W357" s="59"/>
      <c r="X357" s="59"/>
    </row>
    <row r="358" spans="1:24">
      <c r="A358" s="33"/>
      <c r="B358" s="34"/>
      <c r="C358" s="48" t="s">
        <v>398</v>
      </c>
      <c r="D358" s="69" t="s">
        <v>399</v>
      </c>
      <c r="E358" s="37"/>
      <c r="F358" s="27"/>
      <c r="G358" s="50"/>
      <c r="H358" s="27"/>
      <c r="I358" s="50"/>
      <c r="J358" s="27"/>
      <c r="K358" s="50"/>
      <c r="L358" s="27"/>
      <c r="M358" s="50"/>
      <c r="N358" s="27"/>
      <c r="O358" s="50"/>
      <c r="P358" s="28"/>
      <c r="Q358" s="29"/>
      <c r="R358" s="36"/>
      <c r="T358" s="36"/>
      <c r="U358" s="36"/>
      <c r="V358" s="36"/>
      <c r="W358" s="36"/>
      <c r="X358" s="36"/>
    </row>
    <row r="359" spans="1:24">
      <c r="A359" s="33" t="s">
        <v>400</v>
      </c>
      <c r="B359" s="34" t="s">
        <v>401</v>
      </c>
      <c r="C359" s="48">
        <v>1</v>
      </c>
      <c r="D359" s="49" t="s">
        <v>0</v>
      </c>
      <c r="E359" s="35"/>
      <c r="F359" s="27">
        <v>0</v>
      </c>
      <c r="G359" s="50">
        <v>6.4833249187917386E-2</v>
      </c>
      <c r="H359" s="27">
        <v>4.5845272206303724E-2</v>
      </c>
      <c r="I359" s="50">
        <v>2.2594142259414227E-2</v>
      </c>
      <c r="J359" s="27">
        <v>1.1494252873563218E-2</v>
      </c>
      <c r="K359" s="50">
        <v>8.9638290622814448E-2</v>
      </c>
      <c r="L359" s="27">
        <v>6.3710181136789501E-2</v>
      </c>
      <c r="M359" s="50">
        <v>9.5510983763132766E-3</v>
      </c>
      <c r="N359" s="27"/>
      <c r="O359" s="50"/>
      <c r="P359" s="28">
        <v>4.7640861200183231E-2</v>
      </c>
      <c r="Q359" s="29">
        <f t="shared" si="29"/>
        <v>3.947859420703323E-2</v>
      </c>
      <c r="R359" s="36"/>
      <c r="T359" s="36"/>
      <c r="U359" s="36"/>
      <c r="V359" s="36"/>
      <c r="W359" s="36"/>
      <c r="X359" s="36"/>
    </row>
    <row r="360" spans="1:24">
      <c r="A360" s="33" t="s">
        <v>402</v>
      </c>
      <c r="B360" s="34" t="s">
        <v>401</v>
      </c>
      <c r="C360" s="48">
        <v>2</v>
      </c>
      <c r="D360" s="49" t="s">
        <v>1</v>
      </c>
      <c r="E360" s="37"/>
      <c r="F360" s="51">
        <v>0</v>
      </c>
      <c r="G360" s="50">
        <v>6.497613763014759E-2</v>
      </c>
      <c r="H360" s="27">
        <v>3.7249283667621778E-2</v>
      </c>
      <c r="I360" s="50">
        <v>3.0962343096234309E-2</v>
      </c>
      <c r="J360" s="27">
        <v>1.0536398467432951E-2</v>
      </c>
      <c r="K360" s="50">
        <v>8.5908218711331932E-2</v>
      </c>
      <c r="L360" s="27">
        <v>7.8700811992504685E-2</v>
      </c>
      <c r="M360" s="50">
        <v>7.6408787010506206E-3</v>
      </c>
      <c r="N360" s="27"/>
      <c r="O360" s="50"/>
      <c r="P360" s="28">
        <v>5.0389372423270726E-2</v>
      </c>
      <c r="Q360" s="29">
        <f t="shared" si="29"/>
        <v>4.0707049409954954E-2</v>
      </c>
      <c r="R360" s="36"/>
      <c r="T360" s="36"/>
      <c r="U360" s="36"/>
      <c r="V360" s="36"/>
      <c r="W360" s="36"/>
      <c r="X360" s="36"/>
    </row>
    <row r="361" spans="1:24">
      <c r="A361" s="33" t="s">
        <v>403</v>
      </c>
      <c r="B361" s="34" t="s">
        <v>401</v>
      </c>
      <c r="C361" s="48">
        <v>3</v>
      </c>
      <c r="D361" s="49" t="s">
        <v>2</v>
      </c>
      <c r="E361" s="37"/>
      <c r="F361" s="27">
        <v>2.7247956403269755E-2</v>
      </c>
      <c r="G361" s="52">
        <v>0</v>
      </c>
      <c r="H361" s="27">
        <v>3.0563514804202482E-2</v>
      </c>
      <c r="I361" s="50">
        <v>0.11129707112970712</v>
      </c>
      <c r="J361" s="27">
        <v>1.8199233716475097E-2</v>
      </c>
      <c r="K361" s="50">
        <v>0.12424008751322566</v>
      </c>
      <c r="L361" s="27">
        <v>0.15677701436602123</v>
      </c>
      <c r="M361" s="50">
        <v>3.151862464183381E-2</v>
      </c>
      <c r="N361" s="27"/>
      <c r="O361" s="50"/>
      <c r="P361" s="28">
        <v>0.11497938616582686</v>
      </c>
      <c r="Q361" s="29">
        <f t="shared" si="29"/>
        <v>6.8313654304506893E-2</v>
      </c>
      <c r="R361" s="36"/>
      <c r="T361" s="36"/>
      <c r="U361" s="36"/>
      <c r="V361" s="36"/>
      <c r="W361" s="36"/>
      <c r="X361" s="36"/>
    </row>
    <row r="362" spans="1:24">
      <c r="A362" s="33" t="s">
        <v>404</v>
      </c>
      <c r="B362" s="34" t="s">
        <v>401</v>
      </c>
      <c r="C362" s="48">
        <v>4</v>
      </c>
      <c r="D362" s="49" t="s">
        <v>3</v>
      </c>
      <c r="E362" s="37"/>
      <c r="F362" s="27">
        <v>8.1743869209809264E-2</v>
      </c>
      <c r="G362" s="50">
        <v>6.0603751297903359E-2</v>
      </c>
      <c r="H362" s="51">
        <v>0</v>
      </c>
      <c r="I362" s="50">
        <v>2.4267782426778243E-2</v>
      </c>
      <c r="J362" s="27">
        <v>1.8199233716475097E-2</v>
      </c>
      <c r="K362" s="50">
        <v>9.7779889891146471E-2</v>
      </c>
      <c r="L362" s="27">
        <v>4.6845721424109935E-2</v>
      </c>
      <c r="M362" s="50">
        <v>3.2473734479465138E-2</v>
      </c>
      <c r="N362" s="27"/>
      <c r="O362" s="50"/>
      <c r="P362" s="28">
        <v>9.0242785158039393E-2</v>
      </c>
      <c r="Q362" s="29">
        <f t="shared" si="29"/>
        <v>5.0239640844858546E-2</v>
      </c>
      <c r="R362" s="36"/>
      <c r="T362" s="36"/>
      <c r="U362" s="36"/>
      <c r="V362" s="36"/>
      <c r="W362" s="36"/>
      <c r="X362" s="36"/>
    </row>
    <row r="363" spans="1:24">
      <c r="A363" s="33" t="s">
        <v>405</v>
      </c>
      <c r="B363" s="34" t="s">
        <v>401</v>
      </c>
      <c r="C363" s="48">
        <v>5</v>
      </c>
      <c r="D363" s="49" t="s">
        <v>4</v>
      </c>
      <c r="E363" s="37"/>
      <c r="F363" s="27">
        <v>9.0826521344232521E-3</v>
      </c>
      <c r="G363" s="50">
        <v>0.10314640349790906</v>
      </c>
      <c r="H363" s="27">
        <v>1.8147086914995225E-2</v>
      </c>
      <c r="I363" s="52">
        <v>0</v>
      </c>
      <c r="J363" s="27">
        <v>8.5249042145593867E-2</v>
      </c>
      <c r="K363" s="50">
        <v>9.5305130642182129E-2</v>
      </c>
      <c r="L363" s="27">
        <v>9.6189881324172388E-2</v>
      </c>
      <c r="M363" s="50">
        <v>0.14422158548233047</v>
      </c>
      <c r="N363" s="27"/>
      <c r="O363" s="50"/>
      <c r="P363" s="28">
        <v>5.3137883646358228E-2</v>
      </c>
      <c r="Q363" s="29">
        <f t="shared" si="29"/>
        <v>6.7164407309773841E-2</v>
      </c>
      <c r="R363" s="36"/>
      <c r="T363" s="36"/>
      <c r="U363" s="36"/>
      <c r="V363" s="36"/>
      <c r="W363" s="36"/>
      <c r="X363" s="36"/>
    </row>
    <row r="364" spans="1:24">
      <c r="A364" s="33" t="s">
        <v>406</v>
      </c>
      <c r="B364" s="34" t="s">
        <v>401</v>
      </c>
      <c r="C364" s="48">
        <v>6</v>
      </c>
      <c r="D364" s="49" t="s">
        <v>5</v>
      </c>
      <c r="E364" s="37"/>
      <c r="F364" s="27">
        <v>2.7247956403269754E-3</v>
      </c>
      <c r="G364" s="50">
        <v>4.6324432971031775E-2</v>
      </c>
      <c r="H364" s="27">
        <v>1.6236867239732569E-2</v>
      </c>
      <c r="I364" s="50">
        <v>7.7824267782426779E-2</v>
      </c>
      <c r="J364" s="51">
        <v>0</v>
      </c>
      <c r="K364" s="50">
        <v>8.8965801696465438E-2</v>
      </c>
      <c r="L364" s="27">
        <v>5.7464084946908182E-2</v>
      </c>
      <c r="M364" s="50">
        <v>7.4498567335243557E-2</v>
      </c>
      <c r="N364" s="27"/>
      <c r="O364" s="50"/>
      <c r="P364" s="28">
        <v>3.8021071919377002E-2</v>
      </c>
      <c r="Q364" s="29">
        <f t="shared" si="29"/>
        <v>4.4673321059056921E-2</v>
      </c>
      <c r="R364" s="36"/>
      <c r="T364" s="36"/>
      <c r="U364" s="36"/>
      <c r="V364" s="36"/>
      <c r="W364" s="36"/>
      <c r="X364" s="36"/>
    </row>
    <row r="365" spans="1:24">
      <c r="A365" s="33" t="s">
        <v>407</v>
      </c>
      <c r="B365" s="34" t="s">
        <v>401</v>
      </c>
      <c r="C365" s="48">
        <v>7</v>
      </c>
      <c r="D365" s="49" t="s">
        <v>6</v>
      </c>
      <c r="E365" s="37"/>
      <c r="F365" s="27">
        <v>9.0826521344232521E-3</v>
      </c>
      <c r="G365" s="50">
        <v>5.5564552235251551E-2</v>
      </c>
      <c r="H365" s="27">
        <v>2.1012416427889206E-2</v>
      </c>
      <c r="I365" s="50">
        <v>2.3430962343096235E-2</v>
      </c>
      <c r="J365" s="27">
        <v>9.5785440613026813E-3</v>
      </c>
      <c r="K365" s="52">
        <v>0</v>
      </c>
      <c r="L365" s="27">
        <v>6.0587133041848845E-2</v>
      </c>
      <c r="M365" s="50">
        <v>1.2416427889207259E-2</v>
      </c>
      <c r="N365" s="27"/>
      <c r="O365" s="50"/>
      <c r="P365" s="28">
        <v>6.4131928538708194E-2</v>
      </c>
      <c r="Q365" s="29">
        <f t="shared" si="29"/>
        <v>2.8422735185747467E-2</v>
      </c>
      <c r="R365" s="36"/>
      <c r="T365" s="36"/>
      <c r="U365" s="36"/>
      <c r="V365" s="36"/>
      <c r="W365" s="36"/>
      <c r="X365" s="36"/>
    </row>
    <row r="366" spans="1:24">
      <c r="A366" s="33" t="s">
        <v>408</v>
      </c>
      <c r="B366" s="34" t="s">
        <v>401</v>
      </c>
      <c r="C366" s="48">
        <v>8</v>
      </c>
      <c r="D366" s="49" t="s">
        <v>7</v>
      </c>
      <c r="E366" s="37"/>
      <c r="F366" s="27">
        <v>0.37965485921889192</v>
      </c>
      <c r="G366" s="50">
        <v>0.2653724149099323</v>
      </c>
      <c r="H366" s="27">
        <v>0.10792741165234002</v>
      </c>
      <c r="I366" s="50">
        <v>0.44769874476987448</v>
      </c>
      <c r="J366" s="27">
        <v>0.43869731800766282</v>
      </c>
      <c r="K366" s="50">
        <v>0.34504958485016951</v>
      </c>
      <c r="L366" s="51">
        <v>0</v>
      </c>
      <c r="M366" s="50">
        <v>0.57879656160458448</v>
      </c>
      <c r="N366" s="27"/>
      <c r="O366" s="50"/>
      <c r="P366" s="28">
        <v>7.7416399450297754E-2</v>
      </c>
      <c r="Q366" s="29">
        <f t="shared" si="29"/>
        <v>0.29340147716263926</v>
      </c>
      <c r="R366" s="36"/>
      <c r="T366" s="36"/>
      <c r="U366" s="36"/>
      <c r="V366" s="36"/>
      <c r="W366" s="36"/>
      <c r="X366" s="36"/>
    </row>
    <row r="367" spans="1:24">
      <c r="A367" s="33" t="s">
        <v>409</v>
      </c>
      <c r="B367" s="34" t="s">
        <v>401</v>
      </c>
      <c r="C367" s="48">
        <v>9</v>
      </c>
      <c r="D367" s="49" t="s">
        <v>8</v>
      </c>
      <c r="E367" s="37"/>
      <c r="F367" s="27">
        <v>7.266121707538601E-3</v>
      </c>
      <c r="G367" s="50">
        <v>4.5133695952446734E-2</v>
      </c>
      <c r="H367" s="27">
        <v>1.8147086914995225E-2</v>
      </c>
      <c r="I367" s="50">
        <v>2.8451882845188285E-2</v>
      </c>
      <c r="J367" s="27">
        <v>7.6628352490421452E-3</v>
      </c>
      <c r="K367" s="50">
        <v>9.8676541792945174E-2</v>
      </c>
      <c r="L367" s="27">
        <v>6.6833229231730171E-2</v>
      </c>
      <c r="M367" s="52">
        <v>0</v>
      </c>
      <c r="N367" s="27"/>
      <c r="O367" s="50"/>
      <c r="P367" s="28">
        <v>3.9853412734768667E-2</v>
      </c>
      <c r="Q367" s="29">
        <f t="shared" si="29"/>
        <v>3.4669422936517223E-2</v>
      </c>
      <c r="R367" s="36"/>
      <c r="T367" s="36"/>
      <c r="U367" s="36"/>
      <c r="V367" s="36"/>
      <c r="W367" s="36"/>
      <c r="X367" s="36"/>
    </row>
    <row r="368" spans="1:24">
      <c r="A368" s="33" t="s">
        <v>410</v>
      </c>
      <c r="B368" s="34" t="s">
        <v>401</v>
      </c>
      <c r="C368" s="48">
        <v>10</v>
      </c>
      <c r="D368" s="49" t="s">
        <v>9</v>
      </c>
      <c r="E368" s="37"/>
      <c r="F368" s="27">
        <v>2.7247956403269754E-3</v>
      </c>
      <c r="G368" s="50">
        <v>5.6098002419577638E-2</v>
      </c>
      <c r="H368" s="27">
        <v>2.1012416427889206E-2</v>
      </c>
      <c r="I368" s="50">
        <v>2.0920502092050208E-2</v>
      </c>
      <c r="J368" s="27">
        <v>2.3946360153256706E-2</v>
      </c>
      <c r="K368" s="50">
        <v>0.10071194161002821</v>
      </c>
      <c r="L368" s="27">
        <v>5.8088694565896312E-2</v>
      </c>
      <c r="M368" s="50">
        <v>6.1127029608404965E-2</v>
      </c>
      <c r="N368" s="51"/>
      <c r="O368" s="50"/>
      <c r="P368" s="28">
        <v>4.0311497938616582E-2</v>
      </c>
      <c r="Q368" s="29">
        <f t="shared" si="29"/>
        <v>4.2771248939560767E-2</v>
      </c>
      <c r="R368" s="36"/>
      <c r="T368" s="36"/>
      <c r="U368" s="36"/>
      <c r="V368" s="36"/>
      <c r="W368" s="36"/>
      <c r="X368" s="36"/>
    </row>
    <row r="369" spans="1:24">
      <c r="A369" s="33" t="s">
        <v>411</v>
      </c>
      <c r="B369" s="34" t="s">
        <v>401</v>
      </c>
      <c r="C369" s="48">
        <v>11</v>
      </c>
      <c r="D369" s="49" t="s">
        <v>10</v>
      </c>
      <c r="E369" s="37"/>
      <c r="F369" s="27">
        <v>4.5413260672116261E-3</v>
      </c>
      <c r="G369" s="50">
        <v>4.1685321546624514E-2</v>
      </c>
      <c r="H369" s="27">
        <v>1.7191977077363897E-2</v>
      </c>
      <c r="I369" s="50">
        <v>8.7866108786610872E-2</v>
      </c>
      <c r="J369" s="27">
        <v>2.2988505747126436E-2</v>
      </c>
      <c r="K369" s="50">
        <v>9.6479744633538395E-2</v>
      </c>
      <c r="L369" s="27">
        <v>6.8707058088694567E-2</v>
      </c>
      <c r="M369" s="50">
        <v>5.8261700095510981E-2</v>
      </c>
      <c r="N369" s="27"/>
      <c r="O369" s="52"/>
      <c r="P369" s="28">
        <v>4.0311497938616582E-2</v>
      </c>
      <c r="Q369" s="29">
        <f t="shared" si="29"/>
        <v>4.8670359997921984E-2</v>
      </c>
      <c r="R369" s="36"/>
      <c r="T369" s="36"/>
      <c r="U369" s="36"/>
      <c r="V369" s="36"/>
      <c r="W369" s="36"/>
      <c r="X369" s="36"/>
    </row>
    <row r="370" spans="1:24">
      <c r="A370" s="33" t="s">
        <v>412</v>
      </c>
      <c r="B370" s="34" t="s">
        <v>401</v>
      </c>
      <c r="C370" s="48">
        <v>12</v>
      </c>
      <c r="D370" s="49" t="s">
        <v>11</v>
      </c>
      <c r="E370" s="37"/>
      <c r="F370" s="27">
        <v>2.633969118982743E-2</v>
      </c>
      <c r="G370" s="50">
        <v>5.783171551863743E-2</v>
      </c>
      <c r="H370" s="27">
        <v>0.13849092645654251</v>
      </c>
      <c r="I370" s="50">
        <v>2.5941422594142258E-2</v>
      </c>
      <c r="J370" s="27">
        <v>2.8735632183908046E-3</v>
      </c>
      <c r="K370" s="50">
        <v>0.14617219303122153</v>
      </c>
      <c r="L370" s="27">
        <v>6.6208619612742034E-2</v>
      </c>
      <c r="M370" s="50">
        <v>1.8147086914995225E-2</v>
      </c>
      <c r="N370" s="27"/>
      <c r="O370" s="50"/>
      <c r="P370" s="53">
        <v>0</v>
      </c>
      <c r="Q370" s="29">
        <f t="shared" si="29"/>
        <v>5.3556135392944362E-2</v>
      </c>
      <c r="R370" s="36"/>
      <c r="T370" s="36"/>
      <c r="U370" s="36"/>
      <c r="V370" s="36"/>
      <c r="W370" s="36"/>
      <c r="X370" s="36"/>
    </row>
    <row r="371" spans="1:24">
      <c r="A371" s="33" t="s">
        <v>413</v>
      </c>
      <c r="B371" s="34" t="s">
        <v>401</v>
      </c>
      <c r="C371" s="48">
        <v>13</v>
      </c>
      <c r="D371" s="49" t="s">
        <v>12</v>
      </c>
      <c r="E371" s="37"/>
      <c r="F371" s="27">
        <v>0.13079019073569481</v>
      </c>
      <c r="G371" s="50">
        <v>0.14243119921506617</v>
      </c>
      <c r="H371" s="27">
        <v>0.16905444126074498</v>
      </c>
      <c r="I371" s="50">
        <v>0.13556485355648534</v>
      </c>
      <c r="J371" s="27">
        <v>5.2681992337164751E-2</v>
      </c>
      <c r="K371" s="50">
        <v>0.19262772806341147</v>
      </c>
      <c r="L371" s="27">
        <v>0.11118051217988757</v>
      </c>
      <c r="M371" s="50">
        <v>0.11938872970391595</v>
      </c>
      <c r="N371" s="27"/>
      <c r="O371" s="50"/>
      <c r="P371" s="28">
        <v>0.21713238662391204</v>
      </c>
      <c r="Q371" s="29">
        <f t="shared" si="29"/>
        <v>0.14120578151958701</v>
      </c>
      <c r="R371" s="36"/>
      <c r="T371" s="36"/>
      <c r="U371" s="36"/>
      <c r="V371" s="36"/>
      <c r="W371" s="36"/>
      <c r="X371" s="36"/>
    </row>
    <row r="372" spans="1:24">
      <c r="A372" s="33" t="s">
        <v>414</v>
      </c>
      <c r="B372" s="34" t="s">
        <v>401</v>
      </c>
      <c r="C372" s="48">
        <v>14</v>
      </c>
      <c r="D372" s="49" t="s">
        <v>13</v>
      </c>
      <c r="E372" s="37"/>
      <c r="F372" s="27">
        <v>0.29336966394187103</v>
      </c>
      <c r="G372" s="50">
        <v>0.21461844022976451</v>
      </c>
      <c r="H372" s="27">
        <v>0.25501432664756446</v>
      </c>
      <c r="I372" s="50">
        <v>0.20920502092050208</v>
      </c>
      <c r="J372" s="27">
        <v>0.12260536398467432</v>
      </c>
      <c r="K372" s="50">
        <v>0.31330810752649629</v>
      </c>
      <c r="L372" s="27">
        <v>0.19362898188632105</v>
      </c>
      <c r="M372" s="50">
        <v>0.16523400191021967</v>
      </c>
      <c r="N372" s="27"/>
      <c r="O372" s="50"/>
      <c r="P372" s="28">
        <v>0.28584516720109943</v>
      </c>
      <c r="Q372" s="29">
        <f t="shared" si="29"/>
        <v>0.22809211936094587</v>
      </c>
      <c r="R372" s="36"/>
      <c r="T372" s="36"/>
      <c r="U372" s="36"/>
      <c r="V372" s="36"/>
      <c r="W372" s="36"/>
      <c r="X372" s="36"/>
    </row>
    <row r="373" spans="1:24">
      <c r="A373" s="33" t="s">
        <v>415</v>
      </c>
      <c r="B373" s="34" t="s">
        <v>401</v>
      </c>
      <c r="C373" s="48">
        <v>15</v>
      </c>
      <c r="D373" s="49" t="s">
        <v>14</v>
      </c>
      <c r="E373" s="37"/>
      <c r="F373" s="27">
        <v>0.28519527702089009</v>
      </c>
      <c r="G373" s="50">
        <v>0.13568686474180058</v>
      </c>
      <c r="H373" s="27">
        <v>0.17765042979942694</v>
      </c>
      <c r="I373" s="50">
        <v>0.1196652719665272</v>
      </c>
      <c r="J373" s="27">
        <v>6.7049808429118771E-2</v>
      </c>
      <c r="K373" s="50">
        <v>0.23808797948460481</v>
      </c>
      <c r="L373" s="27">
        <v>0.11492816989381636</v>
      </c>
      <c r="M373" s="50">
        <v>8.3094555873925502E-2</v>
      </c>
      <c r="N373" s="27"/>
      <c r="O373" s="50"/>
      <c r="P373" s="28">
        <v>0.2043060009161704</v>
      </c>
      <c r="Q373" s="29">
        <f t="shared" si="29"/>
        <v>0.15840715090292007</v>
      </c>
      <c r="R373" s="36"/>
      <c r="T373" s="36"/>
      <c r="U373" s="36"/>
      <c r="V373" s="36"/>
      <c r="W373" s="36"/>
      <c r="X373" s="36"/>
    </row>
    <row r="374" spans="1:24">
      <c r="A374" s="33" t="s">
        <v>416</v>
      </c>
      <c r="B374" s="34" t="s">
        <v>401</v>
      </c>
      <c r="C374" s="48">
        <v>16</v>
      </c>
      <c r="D374" s="49" t="s">
        <v>15</v>
      </c>
      <c r="E374" s="37"/>
      <c r="F374" s="27">
        <v>3.1789282470481378E-2</v>
      </c>
      <c r="G374" s="50">
        <v>1.5851091191403831E-2</v>
      </c>
      <c r="H374" s="27">
        <v>2.6743075453677174E-2</v>
      </c>
      <c r="I374" s="50">
        <v>5.690376569037657E-2</v>
      </c>
      <c r="J374" s="27">
        <v>1.9157088122605363E-3</v>
      </c>
      <c r="K374" s="50">
        <v>0.24970858813191574</v>
      </c>
      <c r="L374" s="27">
        <v>5.1217988757026857E-2</v>
      </c>
      <c r="M374" s="50">
        <v>8.2139446036294167E-2</v>
      </c>
      <c r="N374" s="27"/>
      <c r="O374" s="50"/>
      <c r="P374" s="28">
        <v>0.16307833256985799</v>
      </c>
      <c r="Q374" s="29">
        <f t="shared" si="29"/>
        <v>7.5483031012588242E-2</v>
      </c>
      <c r="R374" s="36"/>
      <c r="T374" s="36"/>
      <c r="U374" s="36"/>
      <c r="V374" s="36"/>
      <c r="W374" s="36"/>
      <c r="X374" s="36"/>
    </row>
    <row r="375" spans="1:24">
      <c r="A375" s="33" t="s">
        <v>417</v>
      </c>
      <c r="B375" s="34" t="s">
        <v>401</v>
      </c>
      <c r="C375" s="48">
        <v>17</v>
      </c>
      <c r="D375" s="49" t="s">
        <v>16</v>
      </c>
      <c r="E375" s="37"/>
      <c r="F375" s="27">
        <v>4.7229791099000905E-2</v>
      </c>
      <c r="G375" s="50">
        <v>5.7812663726340072E-2</v>
      </c>
      <c r="H375" s="27">
        <v>3.0563514804202482E-2</v>
      </c>
      <c r="I375" s="50">
        <v>3.430962343096234E-2</v>
      </c>
      <c r="J375" s="27">
        <v>4.6934865900383142E-2</v>
      </c>
      <c r="K375" s="50">
        <v>9.1924752972401075E-2</v>
      </c>
      <c r="L375" s="27">
        <v>8.8694565896314803E-2</v>
      </c>
      <c r="M375" s="50">
        <v>6.8767908309455589E-2</v>
      </c>
      <c r="N375" s="27"/>
      <c r="O375" s="50"/>
      <c r="P375" s="28">
        <v>6.6880439761795696E-2</v>
      </c>
      <c r="Q375" s="29">
        <f t="shared" si="29"/>
        <v>5.9235347322317354E-2</v>
      </c>
      <c r="R375" s="36"/>
      <c r="T375" s="36"/>
      <c r="U375" s="36"/>
      <c r="V375" s="36"/>
      <c r="W375" s="36"/>
      <c r="X375" s="36"/>
    </row>
    <row r="376" spans="1:24">
      <c r="A376" s="33" t="s">
        <v>418</v>
      </c>
      <c r="B376" s="34" t="s">
        <v>401</v>
      </c>
      <c r="C376" s="48">
        <v>18</v>
      </c>
      <c r="D376" s="49" t="s">
        <v>17</v>
      </c>
      <c r="E376" s="37"/>
      <c r="F376" s="27">
        <v>6.630336058128973E-2</v>
      </c>
      <c r="G376" s="50">
        <v>0.19337569181820757</v>
      </c>
      <c r="H376" s="27">
        <v>3.8204393505253106E-2</v>
      </c>
      <c r="I376" s="50">
        <v>0.1205020920502092</v>
      </c>
      <c r="J376" s="27">
        <v>4.8850574712643681E-2</v>
      </c>
      <c r="K376" s="50">
        <v>0.11273604361314853</v>
      </c>
      <c r="L376" s="27">
        <v>0.16302311055590257</v>
      </c>
      <c r="M376" s="50">
        <v>0.13371537726838587</v>
      </c>
      <c r="N376" s="27"/>
      <c r="O376" s="50"/>
      <c r="P376" s="28">
        <v>9.9404489234997714E-2</v>
      </c>
      <c r="Q376" s="29">
        <f t="shared" si="29"/>
        <v>0.108457237037782</v>
      </c>
      <c r="R376" s="36"/>
      <c r="T376" s="36"/>
      <c r="U376" s="36"/>
      <c r="V376" s="36"/>
      <c r="W376" s="36"/>
      <c r="X376" s="36"/>
    </row>
    <row r="377" spans="1:24">
      <c r="A377" s="33" t="s">
        <v>419</v>
      </c>
      <c r="B377" s="34" t="s">
        <v>401</v>
      </c>
      <c r="C377" s="48">
        <v>19</v>
      </c>
      <c r="D377" s="49" t="s">
        <v>18</v>
      </c>
      <c r="E377" s="37"/>
      <c r="F377" s="27">
        <v>0.34059945504087191</v>
      </c>
      <c r="G377" s="50">
        <v>0.10616611257704062</v>
      </c>
      <c r="H377" s="27">
        <v>0.21967526265520534</v>
      </c>
      <c r="I377" s="50">
        <v>0.12635983263598327</v>
      </c>
      <c r="J377" s="27">
        <v>6.417624521072797E-2</v>
      </c>
      <c r="K377" s="50">
        <v>0.20327995265677984</v>
      </c>
      <c r="L377" s="27">
        <v>6.3085571517801378E-2</v>
      </c>
      <c r="M377" s="50">
        <v>4.0114613180515762E-2</v>
      </c>
      <c r="N377" s="27"/>
      <c r="O377" s="50"/>
      <c r="P377" s="28">
        <v>0.21988089784699955</v>
      </c>
      <c r="Q377" s="29">
        <f t="shared" si="29"/>
        <v>0.15370421592465838</v>
      </c>
      <c r="R377" s="36"/>
      <c r="T377" s="36"/>
      <c r="U377" s="36"/>
      <c r="V377" s="36"/>
      <c r="W377" s="36"/>
      <c r="X377" s="36"/>
    </row>
    <row r="378" spans="1:24">
      <c r="A378" s="33" t="s">
        <v>420</v>
      </c>
      <c r="B378" s="34" t="s">
        <v>401</v>
      </c>
      <c r="C378" s="48">
        <v>20</v>
      </c>
      <c r="D378" s="49" t="s">
        <v>19</v>
      </c>
      <c r="E378" s="37"/>
      <c r="F378" s="27">
        <v>9.0826521344232521E-3</v>
      </c>
      <c r="G378" s="50">
        <v>5.0201472703544595E-2</v>
      </c>
      <c r="H378" s="27">
        <v>6.3992359121298956E-2</v>
      </c>
      <c r="I378" s="50">
        <v>9.5397489539748956E-2</v>
      </c>
      <c r="J378" s="27">
        <v>0.11685823754789272</v>
      </c>
      <c r="K378" s="50">
        <v>0.10610081953983824</v>
      </c>
      <c r="L378" s="27">
        <v>4.7470331043098064E-2</v>
      </c>
      <c r="M378" s="50">
        <v>3.629417382999045E-2</v>
      </c>
      <c r="N378" s="27"/>
      <c r="O378" s="50"/>
      <c r="P378" s="28">
        <v>6.6880439761795696E-2</v>
      </c>
      <c r="Q378" s="29">
        <f t="shared" si="29"/>
        <v>6.5808663913514545E-2</v>
      </c>
      <c r="R378" s="36"/>
      <c r="T378" s="36"/>
      <c r="U378" s="36"/>
      <c r="V378" s="36"/>
      <c r="W378" s="36"/>
      <c r="X378" s="36"/>
    </row>
    <row r="379" spans="1:24">
      <c r="A379" s="33" t="s">
        <v>421</v>
      </c>
      <c r="B379" s="34" t="s">
        <v>401</v>
      </c>
      <c r="C379" s="48">
        <v>21</v>
      </c>
      <c r="D379" s="49" t="s">
        <v>20</v>
      </c>
      <c r="E379" s="37"/>
      <c r="F379" s="27">
        <v>4.4504995458673931E-2</v>
      </c>
      <c r="G379" s="50">
        <v>0.14883260142697929</v>
      </c>
      <c r="H379" s="27">
        <v>9.1690544412607447E-2</v>
      </c>
      <c r="I379" s="50">
        <v>0.13389121338912133</v>
      </c>
      <c r="J379" s="27">
        <v>0.10153256704980843</v>
      </c>
      <c r="K379" s="50">
        <v>0.10208381901978014</v>
      </c>
      <c r="L379" s="27">
        <v>0.14678326046221113</v>
      </c>
      <c r="M379" s="50">
        <v>1.7191977077363897E-2</v>
      </c>
      <c r="N379" s="27"/>
      <c r="O379" s="50"/>
      <c r="P379" s="28">
        <v>0.15300045808520385</v>
      </c>
      <c r="Q379" s="29">
        <f t="shared" si="29"/>
        <v>0.10439015959797215</v>
      </c>
      <c r="R379" s="36"/>
      <c r="T379" s="36"/>
      <c r="U379" s="36"/>
      <c r="V379" s="36"/>
      <c r="W379" s="36"/>
      <c r="X379" s="36"/>
    </row>
    <row r="380" spans="1:24">
      <c r="A380" s="33" t="s">
        <v>422</v>
      </c>
      <c r="B380" s="34" t="s">
        <v>401</v>
      </c>
      <c r="C380" s="48">
        <v>22</v>
      </c>
      <c r="D380" s="49" t="s">
        <v>58</v>
      </c>
      <c r="E380" s="37"/>
      <c r="F380" s="27">
        <v>4.5413260672116261E-3</v>
      </c>
      <c r="G380" s="50">
        <v>1.8642178762967122E-2</v>
      </c>
      <c r="H380" s="27">
        <v>1.6236867239732569E-2</v>
      </c>
      <c r="I380" s="50">
        <v>1.7573221757322177E-2</v>
      </c>
      <c r="J380" s="27">
        <v>4.6934865900383142E-2</v>
      </c>
      <c r="K380" s="50">
        <v>8.8660940049853837E-2</v>
      </c>
      <c r="L380" s="27">
        <v>3.685196752029981E-2</v>
      </c>
      <c r="M380" s="50">
        <v>2.0057306590257881E-2</v>
      </c>
      <c r="N380" s="27"/>
      <c r="O380" s="50"/>
      <c r="P380" s="28">
        <v>5.2221713238662391E-2</v>
      </c>
      <c r="Q380" s="29">
        <f t="shared" si="29"/>
        <v>3.3524487458521171E-2</v>
      </c>
      <c r="R380" s="36"/>
      <c r="T380" s="36"/>
      <c r="U380" s="36"/>
      <c r="V380" s="36"/>
      <c r="W380" s="36"/>
      <c r="X380" s="36"/>
    </row>
    <row r="381" spans="1:24">
      <c r="A381" s="33" t="s">
        <v>423</v>
      </c>
      <c r="B381" s="34" t="s">
        <v>401</v>
      </c>
      <c r="C381" s="48">
        <v>23</v>
      </c>
      <c r="D381" s="49" t="s">
        <v>21</v>
      </c>
      <c r="E381" s="37"/>
      <c r="F381" s="27">
        <v>6.3578564940962763E-3</v>
      </c>
      <c r="G381" s="50">
        <v>3.4769520942682683E-3</v>
      </c>
      <c r="H381" s="27">
        <v>5.7306590257879654E-3</v>
      </c>
      <c r="I381" s="50">
        <v>2.5104602510460251E-3</v>
      </c>
      <c r="J381" s="27">
        <v>4.6934865900383142E-2</v>
      </c>
      <c r="K381" s="50">
        <v>6.0882664132130638E-3</v>
      </c>
      <c r="L381" s="27">
        <v>2.2485946283572766E-2</v>
      </c>
      <c r="M381" s="50">
        <v>9.5510983763132757E-4</v>
      </c>
      <c r="N381" s="27"/>
      <c r="O381" s="50"/>
      <c r="P381" s="28">
        <v>1.9697663765460376E-2</v>
      </c>
      <c r="Q381" s="29">
        <f t="shared" si="29"/>
        <v>1.2693086673939914E-2</v>
      </c>
      <c r="R381" s="36"/>
      <c r="T381" s="36"/>
      <c r="U381" s="36"/>
      <c r="V381" s="36"/>
      <c r="W381" s="36"/>
      <c r="X381" s="36"/>
    </row>
    <row r="382" spans="1:24">
      <c r="A382" s="33" t="s">
        <v>424</v>
      </c>
      <c r="B382" s="34" t="s">
        <v>401</v>
      </c>
      <c r="C382" s="48">
        <v>24</v>
      </c>
      <c r="D382" s="49" t="s">
        <v>22</v>
      </c>
      <c r="E382" s="37"/>
      <c r="F382" s="27">
        <v>0.14259763851044505</v>
      </c>
      <c r="G382" s="50">
        <v>0.2618002038541774</v>
      </c>
      <c r="H382" s="27">
        <v>0.20534861509073543</v>
      </c>
      <c r="I382" s="50">
        <v>7.6987447698744771E-2</v>
      </c>
      <c r="J382" s="27">
        <v>6.3218390804597707E-2</v>
      </c>
      <c r="K382" s="50">
        <v>0.12449115004572933</v>
      </c>
      <c r="L382" s="27">
        <v>0.23985009369144286</v>
      </c>
      <c r="M382" s="50">
        <v>2.9608404966571154E-2</v>
      </c>
      <c r="N382" s="27"/>
      <c r="O382" s="50"/>
      <c r="P382" s="28">
        <v>0.1493357764544205</v>
      </c>
      <c r="Q382" s="29">
        <f t="shared" si="29"/>
        <v>0.14369308012409604</v>
      </c>
      <c r="R382" s="36"/>
      <c r="T382" s="36"/>
      <c r="U382" s="36"/>
      <c r="V382" s="36"/>
      <c r="W382" s="36"/>
      <c r="X382" s="36"/>
    </row>
    <row r="383" spans="1:24">
      <c r="A383" s="33" t="s">
        <v>425</v>
      </c>
      <c r="B383" s="34" t="s">
        <v>401</v>
      </c>
      <c r="C383" s="48">
        <v>25</v>
      </c>
      <c r="D383" s="49" t="s">
        <v>23</v>
      </c>
      <c r="E383" s="37"/>
      <c r="F383" s="27">
        <v>0.21253405994550409</v>
      </c>
      <c r="G383" s="50">
        <v>0.20612134086514178</v>
      </c>
      <c r="H383" s="27">
        <v>0.21967526265520534</v>
      </c>
      <c r="I383" s="50">
        <v>0.15732217573221757</v>
      </c>
      <c r="J383" s="27">
        <v>0.14942528735632185</v>
      </c>
      <c r="K383" s="50">
        <v>0.22149095278231137</v>
      </c>
      <c r="L383" s="27">
        <v>0.254840724547158</v>
      </c>
      <c r="M383" s="50">
        <v>9.1690544412607447E-2</v>
      </c>
      <c r="N383" s="27"/>
      <c r="O383" s="50"/>
      <c r="P383" s="28">
        <v>0.31494986326344576</v>
      </c>
      <c r="Q383" s="29">
        <f t="shared" si="29"/>
        <v>0.20311669017332371</v>
      </c>
      <c r="R383" s="36"/>
      <c r="T383" s="36"/>
      <c r="U383" s="36"/>
      <c r="V383" s="36"/>
      <c r="W383" s="36"/>
      <c r="X383" s="36"/>
    </row>
    <row r="384" spans="1:24">
      <c r="A384" s="54"/>
      <c r="B384" s="55"/>
      <c r="C384" s="56"/>
      <c r="D384" s="57" t="s">
        <v>32</v>
      </c>
      <c r="E384" s="58"/>
      <c r="F384" s="30">
        <f>SUM(F359:F383)</f>
        <v>2.1653042688465027</v>
      </c>
      <c r="G384" s="30">
        <f t="shared" ref="G384:M384" si="36">SUM(G359:G383)</f>
        <v>2.4165864903740815</v>
      </c>
      <c r="H384" s="30">
        <f t="shared" si="36"/>
        <v>1.9914040114613185</v>
      </c>
      <c r="I384" s="30">
        <f t="shared" si="36"/>
        <v>2.1874476987447693</v>
      </c>
      <c r="J384" s="30">
        <f t="shared" si="36"/>
        <v>1.5785440613026822</v>
      </c>
      <c r="K384" s="30">
        <f t="shared" si="36"/>
        <v>3.4195165252945525</v>
      </c>
      <c r="L384" s="30">
        <f t="shared" si="36"/>
        <v>2.3541536539662711</v>
      </c>
      <c r="M384" s="30">
        <f t="shared" si="36"/>
        <v>1.9169054441260744</v>
      </c>
      <c r="N384" s="30"/>
      <c r="O384" s="30"/>
      <c r="P384" s="30">
        <f t="shared" ref="P384" si="37">SUM(P359:P383)</f>
        <v>2.6690497258378842</v>
      </c>
      <c r="Q384" s="32">
        <f t="shared" si="29"/>
        <v>2.2998790977726817</v>
      </c>
      <c r="R384" s="59"/>
      <c r="T384" s="59"/>
      <c r="U384" s="59"/>
      <c r="V384" s="59"/>
      <c r="W384" s="59"/>
      <c r="X384" s="59"/>
    </row>
    <row r="385" spans="1:24">
      <c r="A385" s="33"/>
      <c r="B385" s="34"/>
      <c r="C385" s="48" t="s">
        <v>426</v>
      </c>
      <c r="D385" s="69" t="s">
        <v>427</v>
      </c>
      <c r="E385" s="37"/>
      <c r="F385" s="27"/>
      <c r="G385" s="50"/>
      <c r="H385" s="27"/>
      <c r="I385" s="50"/>
      <c r="J385" s="27"/>
      <c r="K385" s="50"/>
      <c r="L385" s="27"/>
      <c r="M385" s="50"/>
      <c r="N385" s="27"/>
      <c r="O385" s="50"/>
      <c r="P385" s="28"/>
      <c r="Q385" s="29"/>
      <c r="R385" s="36"/>
      <c r="T385" s="36"/>
      <c r="U385" s="36"/>
      <c r="V385" s="36"/>
      <c r="W385" s="36"/>
      <c r="X385" s="36"/>
    </row>
    <row r="386" spans="1:24">
      <c r="A386" s="33" t="s">
        <v>428</v>
      </c>
      <c r="B386" s="34" t="s">
        <v>429</v>
      </c>
      <c r="C386" s="48">
        <v>1</v>
      </c>
      <c r="D386" s="49" t="s">
        <v>0</v>
      </c>
      <c r="E386" s="35"/>
      <c r="F386" s="27">
        <v>0</v>
      </c>
      <c r="G386" s="50">
        <v>0.11270087733503532</v>
      </c>
      <c r="H386" s="27">
        <v>8.5959885386819479E-2</v>
      </c>
      <c r="I386" s="50">
        <v>3.2635983263598324E-2</v>
      </c>
      <c r="J386" s="27">
        <v>1.6283524904214558E-2</v>
      </c>
      <c r="K386" s="50">
        <v>6.541972275523196E-2</v>
      </c>
      <c r="L386" s="27">
        <v>4.2473454091193005E-2</v>
      </c>
      <c r="M386" s="50">
        <v>1.9102196752626551E-3</v>
      </c>
      <c r="N386" s="27"/>
      <c r="O386" s="50"/>
      <c r="P386" s="28">
        <v>3.6513007759014143E-2</v>
      </c>
      <c r="Q386" s="29">
        <f t="shared" si="29"/>
        <v>4.3766297241152156E-2</v>
      </c>
      <c r="R386" s="36"/>
      <c r="T386" s="36"/>
      <c r="U386" s="36"/>
      <c r="V386" s="36"/>
      <c r="W386" s="36"/>
      <c r="X386" s="36"/>
    </row>
    <row r="387" spans="1:24">
      <c r="A387" s="33" t="s">
        <v>430</v>
      </c>
      <c r="B387" s="34" t="s">
        <v>429</v>
      </c>
      <c r="C387" s="48">
        <v>2</v>
      </c>
      <c r="D387" s="49" t="s">
        <v>1</v>
      </c>
      <c r="E387" s="37"/>
      <c r="F387" s="51">
        <v>0</v>
      </c>
      <c r="G387" s="50">
        <v>8.7314364098802624E-2</v>
      </c>
      <c r="H387" s="27">
        <v>4.6800382043935052E-2</v>
      </c>
      <c r="I387" s="50">
        <v>3.9330543933054393E-2</v>
      </c>
      <c r="J387" s="27">
        <v>1.4367816091954023E-2</v>
      </c>
      <c r="K387" s="50">
        <v>6.7535821243476846E-2</v>
      </c>
      <c r="L387" s="27">
        <v>5.8088694565896312E-2</v>
      </c>
      <c r="M387" s="50">
        <v>5.7306590257879654E-3</v>
      </c>
      <c r="N387" s="27"/>
      <c r="O387" s="50"/>
      <c r="P387" s="28">
        <v>3.4687357371063439E-2</v>
      </c>
      <c r="Q387" s="29">
        <f t="shared" si="29"/>
        <v>3.9317293152663406E-2</v>
      </c>
      <c r="R387" s="36"/>
      <c r="T387" s="36"/>
      <c r="U387" s="36"/>
      <c r="V387" s="36"/>
      <c r="W387" s="36"/>
      <c r="X387" s="36"/>
    </row>
    <row r="388" spans="1:24">
      <c r="A388" s="33" t="s">
        <v>431</v>
      </c>
      <c r="B388" s="34" t="s">
        <v>429</v>
      </c>
      <c r="C388" s="48">
        <v>3</v>
      </c>
      <c r="D388" s="49" t="s">
        <v>2</v>
      </c>
      <c r="E388" s="37"/>
      <c r="F388" s="27">
        <v>2.4523160762942781E-2</v>
      </c>
      <c r="G388" s="52">
        <v>0</v>
      </c>
      <c r="H388" s="27">
        <v>3.7249283667621778E-2</v>
      </c>
      <c r="I388" s="50">
        <v>0.12133891213389121</v>
      </c>
      <c r="J388" s="27">
        <v>2.8735632183908046E-2</v>
      </c>
      <c r="K388" s="50">
        <v>0.10088230547136992</v>
      </c>
      <c r="L388" s="27">
        <v>0.10680824484697064</v>
      </c>
      <c r="M388" s="50">
        <v>6.3037249283667621E-2</v>
      </c>
      <c r="N388" s="27"/>
      <c r="O388" s="50"/>
      <c r="P388" s="28">
        <v>9.7672295755362862E-2</v>
      </c>
      <c r="Q388" s="29">
        <f t="shared" si="29"/>
        <v>6.4471898233970537E-2</v>
      </c>
      <c r="R388" s="36"/>
      <c r="T388" s="36"/>
      <c r="U388" s="36"/>
      <c r="V388" s="36"/>
      <c r="W388" s="36"/>
      <c r="X388" s="36"/>
    </row>
    <row r="389" spans="1:24">
      <c r="A389" s="33" t="s">
        <v>432</v>
      </c>
      <c r="B389" s="34" t="s">
        <v>429</v>
      </c>
      <c r="C389" s="48">
        <v>4</v>
      </c>
      <c r="D389" s="49" t="s">
        <v>3</v>
      </c>
      <c r="E389" s="37"/>
      <c r="F389" s="27">
        <v>8.6285195277020887E-2</v>
      </c>
      <c r="G389" s="50">
        <v>8.2008439943987779E-2</v>
      </c>
      <c r="H389" s="51">
        <v>0</v>
      </c>
      <c r="I389" s="50">
        <v>1.506276150627615E-2</v>
      </c>
      <c r="J389" s="27">
        <v>1.4367816091954023E-2</v>
      </c>
      <c r="K389" s="50">
        <v>7.6054014310564383E-2</v>
      </c>
      <c r="L389" s="27">
        <v>3.1230480949406621E-2</v>
      </c>
      <c r="M389" s="50">
        <v>1.8147086914995225E-2</v>
      </c>
      <c r="N389" s="27"/>
      <c r="O389" s="50"/>
      <c r="P389" s="28">
        <v>5.7051574623459604E-2</v>
      </c>
      <c r="Q389" s="29">
        <f t="shared" si="29"/>
        <v>4.2245263290851626E-2</v>
      </c>
      <c r="R389" s="36"/>
      <c r="T389" s="36"/>
      <c r="U389" s="36"/>
      <c r="V389" s="36"/>
      <c r="W389" s="36"/>
      <c r="X389" s="36"/>
    </row>
    <row r="390" spans="1:24">
      <c r="A390" s="33" t="s">
        <v>433</v>
      </c>
      <c r="B390" s="34" t="s">
        <v>429</v>
      </c>
      <c r="C390" s="48">
        <v>5</v>
      </c>
      <c r="D390" s="49" t="s">
        <v>4</v>
      </c>
      <c r="E390" s="37"/>
      <c r="F390" s="27">
        <v>9.0826521344232521E-3</v>
      </c>
      <c r="G390" s="50">
        <v>0.14437448202939693</v>
      </c>
      <c r="H390" s="27">
        <v>3.151862464183381E-2</v>
      </c>
      <c r="I390" s="52">
        <v>0</v>
      </c>
      <c r="J390" s="27">
        <v>8.141762452107279E-2</v>
      </c>
      <c r="K390" s="50">
        <v>7.6636838046733533E-2</v>
      </c>
      <c r="L390" s="27">
        <v>7.5577763897564029E-2</v>
      </c>
      <c r="M390" s="50">
        <v>0.14135625596943649</v>
      </c>
      <c r="N390" s="27"/>
      <c r="O390" s="50"/>
      <c r="P390" s="28">
        <v>4.2446371519853948E-2</v>
      </c>
      <c r="Q390" s="29">
        <f t="shared" si="29"/>
        <v>6.6934512528923865E-2</v>
      </c>
      <c r="R390" s="36"/>
      <c r="T390" s="36"/>
      <c r="U390" s="36"/>
      <c r="V390" s="36"/>
      <c r="W390" s="36"/>
      <c r="X390" s="36"/>
    </row>
    <row r="391" spans="1:24">
      <c r="A391" s="33" t="s">
        <v>434</v>
      </c>
      <c r="B391" s="34" t="s">
        <v>429</v>
      </c>
      <c r="C391" s="48">
        <v>6</v>
      </c>
      <c r="D391" s="49" t="s">
        <v>5</v>
      </c>
      <c r="E391" s="37"/>
      <c r="F391" s="27">
        <v>2.7247956403269754E-3</v>
      </c>
      <c r="G391" s="50">
        <v>7.333987444868878E-2</v>
      </c>
      <c r="H391" s="27">
        <v>1.9102196752626553E-2</v>
      </c>
      <c r="I391" s="50">
        <v>2.5941422594142258E-2</v>
      </c>
      <c r="J391" s="51">
        <v>0</v>
      </c>
      <c r="K391" s="50">
        <v>6.7768950737944506E-2</v>
      </c>
      <c r="L391" s="27">
        <v>4.0599625234228609E-2</v>
      </c>
      <c r="M391" s="50">
        <v>4.6800382043935052E-2</v>
      </c>
      <c r="N391" s="27"/>
      <c r="O391" s="50"/>
      <c r="P391" s="28">
        <v>2.9666818804198997E-2</v>
      </c>
      <c r="Q391" s="29">
        <f t="shared" si="29"/>
        <v>3.3993785139565746E-2</v>
      </c>
      <c r="R391" s="36"/>
      <c r="T391" s="36"/>
      <c r="U391" s="36"/>
      <c r="V391" s="36"/>
      <c r="W391" s="36"/>
      <c r="X391" s="36"/>
    </row>
    <row r="392" spans="1:24">
      <c r="A392" s="33" t="s">
        <v>435</v>
      </c>
      <c r="B392" s="34" t="s">
        <v>429</v>
      </c>
      <c r="C392" s="48">
        <v>7</v>
      </c>
      <c r="D392" s="49" t="s">
        <v>6</v>
      </c>
      <c r="E392" s="37"/>
      <c r="F392" s="27">
        <v>1.0899182561307902E-2</v>
      </c>
      <c r="G392" s="50">
        <v>7.9341189022357303E-2</v>
      </c>
      <c r="H392" s="27">
        <v>2.7698185291308502E-2</v>
      </c>
      <c r="I392" s="50">
        <v>1.9246861924686193E-2</v>
      </c>
      <c r="J392" s="27">
        <v>8.6206896551724137E-3</v>
      </c>
      <c r="K392" s="52">
        <v>0</v>
      </c>
      <c r="L392" s="27">
        <v>3.4353529044347283E-2</v>
      </c>
      <c r="M392" s="50">
        <v>1.0506208213944603E-2</v>
      </c>
      <c r="N392" s="27"/>
      <c r="O392" s="50"/>
      <c r="P392" s="28">
        <v>4.198995892286627E-2</v>
      </c>
      <c r="Q392" s="29">
        <f t="shared" ref="Q392:Q455" si="38">AVERAGE(E392:P392)</f>
        <v>2.5850644959554494E-2</v>
      </c>
      <c r="R392" s="36"/>
      <c r="T392" s="36"/>
      <c r="U392" s="36"/>
      <c r="V392" s="36"/>
      <c r="W392" s="36"/>
      <c r="X392" s="36"/>
    </row>
    <row r="393" spans="1:24">
      <c r="A393" s="33" t="s">
        <v>436</v>
      </c>
      <c r="B393" s="34" t="s">
        <v>429</v>
      </c>
      <c r="C393" s="48">
        <v>8</v>
      </c>
      <c r="D393" s="49" t="s">
        <v>7</v>
      </c>
      <c r="E393" s="37"/>
      <c r="F393" s="27">
        <v>0.45594913714804725</v>
      </c>
      <c r="G393" s="50">
        <v>0.47759032931022899</v>
      </c>
      <c r="H393" s="27">
        <v>0.19197707736389685</v>
      </c>
      <c r="I393" s="50">
        <v>0.46694560669456064</v>
      </c>
      <c r="J393" s="27">
        <v>0.58524904214559392</v>
      </c>
      <c r="K393" s="50">
        <v>0.41069347058085098</v>
      </c>
      <c r="L393" s="51">
        <v>0</v>
      </c>
      <c r="M393" s="50">
        <v>0.69245463228271253</v>
      </c>
      <c r="N393" s="27"/>
      <c r="O393" s="50"/>
      <c r="P393" s="28">
        <v>9.1282519397535372E-2</v>
      </c>
      <c r="Q393" s="29">
        <f t="shared" si="38"/>
        <v>0.3746824238803807</v>
      </c>
      <c r="R393" s="36"/>
      <c r="T393" s="36"/>
      <c r="U393" s="36"/>
      <c r="V393" s="36"/>
      <c r="W393" s="36"/>
      <c r="X393" s="36"/>
    </row>
    <row r="394" spans="1:24">
      <c r="A394" s="33" t="s">
        <v>437</v>
      </c>
      <c r="B394" s="34" t="s">
        <v>429</v>
      </c>
      <c r="C394" s="48">
        <v>9</v>
      </c>
      <c r="D394" s="49" t="s">
        <v>8</v>
      </c>
      <c r="E394" s="37"/>
      <c r="F394" s="27">
        <v>9.0826521344232513E-4</v>
      </c>
      <c r="G394" s="50">
        <v>7.4216256894367366E-2</v>
      </c>
      <c r="H394" s="27">
        <v>2.0057306590257881E-2</v>
      </c>
      <c r="I394" s="50">
        <v>1.506276150627615E-2</v>
      </c>
      <c r="J394" s="27">
        <v>9.5785440613026813E-3</v>
      </c>
      <c r="K394" s="50">
        <v>8.1380126607248554E-2</v>
      </c>
      <c r="L394" s="27">
        <v>3.4353529044347283E-2</v>
      </c>
      <c r="M394" s="52">
        <v>0</v>
      </c>
      <c r="N394" s="27"/>
      <c r="O394" s="50"/>
      <c r="P394" s="28">
        <v>3.2861706983112735E-2</v>
      </c>
      <c r="Q394" s="29">
        <f t="shared" si="38"/>
        <v>2.9824277433372778E-2</v>
      </c>
      <c r="R394" s="36"/>
      <c r="T394" s="36"/>
      <c r="U394" s="36"/>
      <c r="V394" s="36"/>
      <c r="W394" s="36"/>
      <c r="X394" s="36"/>
    </row>
    <row r="395" spans="1:24">
      <c r="A395" s="33" t="s">
        <v>438</v>
      </c>
      <c r="B395" s="34" t="s">
        <v>429</v>
      </c>
      <c r="C395" s="48">
        <v>10</v>
      </c>
      <c r="D395" s="49" t="s">
        <v>9</v>
      </c>
      <c r="E395" s="37"/>
      <c r="F395" s="27">
        <v>1.8165304268846503E-3</v>
      </c>
      <c r="G395" s="50">
        <v>0.10645188946150108</v>
      </c>
      <c r="H395" s="27">
        <v>2.0057306590257881E-2</v>
      </c>
      <c r="I395" s="50">
        <v>1.506276150627615E-2</v>
      </c>
      <c r="J395" s="27">
        <v>1.8199233716475097E-2</v>
      </c>
      <c r="K395" s="50">
        <v>7.4709036457866335E-2</v>
      </c>
      <c r="L395" s="27">
        <v>3.1230480949406621E-2</v>
      </c>
      <c r="M395" s="50">
        <v>5.0620821394460364E-2</v>
      </c>
      <c r="N395" s="51"/>
      <c r="O395" s="50"/>
      <c r="P395" s="28">
        <v>3.3318119580100412E-2</v>
      </c>
      <c r="Q395" s="29">
        <f t="shared" si="38"/>
        <v>3.9051797787025395E-2</v>
      </c>
      <c r="R395" s="36"/>
      <c r="T395" s="36"/>
      <c r="U395" s="36"/>
      <c r="V395" s="36"/>
      <c r="W395" s="36"/>
      <c r="X395" s="36"/>
    </row>
    <row r="396" spans="1:24">
      <c r="A396" s="33" t="s">
        <v>439</v>
      </c>
      <c r="B396" s="34" t="s">
        <v>429</v>
      </c>
      <c r="C396" s="48">
        <v>11</v>
      </c>
      <c r="D396" s="49" t="s">
        <v>10</v>
      </c>
      <c r="E396" s="37"/>
      <c r="F396" s="27">
        <v>3.6330608537693005E-3</v>
      </c>
      <c r="G396" s="50">
        <v>6.8281623593739613E-2</v>
      </c>
      <c r="H396" s="27">
        <v>2.0057306590257881E-2</v>
      </c>
      <c r="I396" s="50">
        <v>2.0083682008368201E-2</v>
      </c>
      <c r="J396" s="27">
        <v>2.0114942528735632E-2</v>
      </c>
      <c r="K396" s="50">
        <v>7.6744436274949368E-2</v>
      </c>
      <c r="L396" s="27">
        <v>3.4978138663335413E-2</v>
      </c>
      <c r="M396" s="50">
        <v>2.4832855778414518E-2</v>
      </c>
      <c r="N396" s="27"/>
      <c r="O396" s="52"/>
      <c r="P396" s="28">
        <v>3.2861706983112735E-2</v>
      </c>
      <c r="Q396" s="29">
        <f t="shared" si="38"/>
        <v>3.3509750363853633E-2</v>
      </c>
      <c r="R396" s="36"/>
      <c r="T396" s="36"/>
      <c r="U396" s="36"/>
      <c r="V396" s="36"/>
      <c r="W396" s="36"/>
      <c r="X396" s="36"/>
    </row>
    <row r="397" spans="1:24">
      <c r="A397" s="33" t="s">
        <v>440</v>
      </c>
      <c r="B397" s="34" t="s">
        <v>429</v>
      </c>
      <c r="C397" s="48">
        <v>12</v>
      </c>
      <c r="D397" s="49" t="s">
        <v>11</v>
      </c>
      <c r="E397" s="37"/>
      <c r="F397" s="27">
        <v>2.0890099909173478E-2</v>
      </c>
      <c r="G397" s="50">
        <v>6.0508492336416579E-2</v>
      </c>
      <c r="H397" s="27">
        <v>9.9331423113658071E-2</v>
      </c>
      <c r="I397" s="50">
        <v>1.0878661087866108E-2</v>
      </c>
      <c r="J397" s="27">
        <v>1.0536398467432951E-2</v>
      </c>
      <c r="K397" s="50">
        <v>0.11291537399350825</v>
      </c>
      <c r="L397" s="27">
        <v>2.7482823235477825E-2</v>
      </c>
      <c r="M397" s="50">
        <v>9.5510983763132766E-3</v>
      </c>
      <c r="N397" s="27"/>
      <c r="O397" s="50"/>
      <c r="P397" s="53">
        <v>0</v>
      </c>
      <c r="Q397" s="29">
        <f t="shared" si="38"/>
        <v>3.9121596724427402E-2</v>
      </c>
      <c r="R397" s="36"/>
      <c r="T397" s="36"/>
      <c r="U397" s="36"/>
      <c r="V397" s="36"/>
      <c r="W397" s="36"/>
      <c r="X397" s="36"/>
    </row>
    <row r="398" spans="1:24">
      <c r="A398" s="33" t="s">
        <v>441</v>
      </c>
      <c r="B398" s="34" t="s">
        <v>429</v>
      </c>
      <c r="C398" s="48">
        <v>13</v>
      </c>
      <c r="D398" s="49" t="s">
        <v>12</v>
      </c>
      <c r="E398" s="37"/>
      <c r="F398" s="27">
        <v>0.14895549500454133</v>
      </c>
      <c r="G398" s="50">
        <v>0.29376911132914785</v>
      </c>
      <c r="H398" s="27">
        <v>0.29321872015281758</v>
      </c>
      <c r="I398" s="50">
        <v>0.14058577405857742</v>
      </c>
      <c r="J398" s="27">
        <v>5.1724137931034482E-2</v>
      </c>
      <c r="K398" s="50">
        <v>0.23837490809318043</v>
      </c>
      <c r="L398" s="27">
        <v>0.17613991255465333</v>
      </c>
      <c r="M398" s="50">
        <v>0.17287488061127029</v>
      </c>
      <c r="N398" s="27"/>
      <c r="O398" s="50"/>
      <c r="P398" s="28">
        <v>0.41533546325878595</v>
      </c>
      <c r="Q398" s="29">
        <f t="shared" si="38"/>
        <v>0.21455315588822318</v>
      </c>
      <c r="R398" s="36"/>
      <c r="T398" s="36"/>
      <c r="U398" s="36"/>
      <c r="V398" s="36"/>
      <c r="W398" s="36"/>
      <c r="X398" s="36"/>
    </row>
    <row r="399" spans="1:24">
      <c r="A399" s="33" t="s">
        <v>442</v>
      </c>
      <c r="B399" s="34" t="s">
        <v>429</v>
      </c>
      <c r="C399" s="48">
        <v>14</v>
      </c>
      <c r="D399" s="49" t="s">
        <v>13</v>
      </c>
      <c r="E399" s="37"/>
      <c r="F399" s="27">
        <v>0.33969118982742963</v>
      </c>
      <c r="G399" s="50">
        <v>0.43036093620507293</v>
      </c>
      <c r="H399" s="27">
        <v>0.40878701050620819</v>
      </c>
      <c r="I399" s="50">
        <v>0.24937238493723848</v>
      </c>
      <c r="J399" s="27">
        <v>0.12452107279693486</v>
      </c>
      <c r="K399" s="50">
        <v>0.42256514176066595</v>
      </c>
      <c r="L399" s="27">
        <v>0.29544034978138661</v>
      </c>
      <c r="M399" s="50">
        <v>0.24641833810888253</v>
      </c>
      <c r="N399" s="27"/>
      <c r="O399" s="50"/>
      <c r="P399" s="28">
        <v>0.4874486535828389</v>
      </c>
      <c r="Q399" s="29">
        <f t="shared" si="38"/>
        <v>0.3338450086118509</v>
      </c>
      <c r="R399" s="36"/>
      <c r="T399" s="36"/>
      <c r="U399" s="36"/>
      <c r="V399" s="36"/>
      <c r="W399" s="36"/>
      <c r="X399" s="36"/>
    </row>
    <row r="400" spans="1:24">
      <c r="A400" s="33" t="s">
        <v>443</v>
      </c>
      <c r="B400" s="34" t="s">
        <v>429</v>
      </c>
      <c r="C400" s="48">
        <v>15</v>
      </c>
      <c r="D400" s="49" t="s">
        <v>14</v>
      </c>
      <c r="E400" s="37"/>
      <c r="F400" s="27">
        <v>0.31425976385104448</v>
      </c>
      <c r="G400" s="50">
        <v>0.27973746630214191</v>
      </c>
      <c r="H400" s="27">
        <v>0.29990448901623684</v>
      </c>
      <c r="I400" s="50">
        <v>0.1196652719665272</v>
      </c>
      <c r="J400" s="27">
        <v>4.9808429118773943E-2</v>
      </c>
      <c r="K400" s="50">
        <v>0.29579649588436802</v>
      </c>
      <c r="L400" s="27">
        <v>0.19925046845721425</v>
      </c>
      <c r="M400" s="50">
        <v>0.1346704871060172</v>
      </c>
      <c r="N400" s="27"/>
      <c r="O400" s="50"/>
      <c r="P400" s="28">
        <v>0.35874030123231399</v>
      </c>
      <c r="Q400" s="29">
        <f t="shared" si="38"/>
        <v>0.22798146365940417</v>
      </c>
      <c r="R400" s="36"/>
      <c r="T400" s="36"/>
      <c r="U400" s="36"/>
      <c r="V400" s="36"/>
      <c r="W400" s="36"/>
      <c r="X400" s="36"/>
    </row>
    <row r="401" spans="1:24">
      <c r="A401" s="33" t="s">
        <v>444</v>
      </c>
      <c r="B401" s="34" t="s">
        <v>429</v>
      </c>
      <c r="C401" s="48">
        <v>16</v>
      </c>
      <c r="D401" s="49" t="s">
        <v>15</v>
      </c>
      <c r="E401" s="37"/>
      <c r="F401" s="27">
        <v>2.2706630336058128E-2</v>
      </c>
      <c r="G401" s="50">
        <v>3.3864560808558083E-2</v>
      </c>
      <c r="H401" s="27">
        <v>4.775549188156638E-2</v>
      </c>
      <c r="I401" s="50">
        <v>7.6987447698744771E-2</v>
      </c>
      <c r="J401" s="27">
        <v>4.7892720306513406E-3</v>
      </c>
      <c r="K401" s="50">
        <v>0.24874020407797329</v>
      </c>
      <c r="L401" s="27">
        <v>7.9950031230480945E-2</v>
      </c>
      <c r="M401" s="50">
        <v>6.972301814708691E-2</v>
      </c>
      <c r="N401" s="27"/>
      <c r="O401" s="50"/>
      <c r="P401" s="28">
        <v>0.20492925604746692</v>
      </c>
      <c r="Q401" s="29">
        <f t="shared" si="38"/>
        <v>8.7716212473176319E-2</v>
      </c>
      <c r="R401" s="36"/>
      <c r="T401" s="36"/>
      <c r="U401" s="36"/>
      <c r="V401" s="36"/>
      <c r="W401" s="36"/>
      <c r="X401" s="36"/>
    </row>
    <row r="402" spans="1:24">
      <c r="A402" s="33" t="s">
        <v>445</v>
      </c>
      <c r="B402" s="34" t="s">
        <v>429</v>
      </c>
      <c r="C402" s="48">
        <v>17</v>
      </c>
      <c r="D402" s="49" t="s">
        <v>16</v>
      </c>
      <c r="E402" s="37"/>
      <c r="F402" s="27">
        <v>4.5413260672116255E-2</v>
      </c>
      <c r="G402" s="50">
        <v>0.13483905998456802</v>
      </c>
      <c r="H402" s="27">
        <v>3.8204393505253106E-2</v>
      </c>
      <c r="I402" s="50">
        <v>4.6025104602510462E-2</v>
      </c>
      <c r="J402" s="27">
        <v>3.9272030651340994E-2</v>
      </c>
      <c r="K402" s="50">
        <v>7.2440507146315655E-2</v>
      </c>
      <c r="L402" s="27">
        <v>0.127420362273579</v>
      </c>
      <c r="M402" s="50">
        <v>2.387774594078319E-2</v>
      </c>
      <c r="N402" s="27"/>
      <c r="O402" s="50"/>
      <c r="P402" s="28">
        <v>7.3482428115015971E-2</v>
      </c>
      <c r="Q402" s="29">
        <f t="shared" si="38"/>
        <v>6.6774988099053634E-2</v>
      </c>
      <c r="R402" s="36"/>
      <c r="T402" s="36"/>
      <c r="U402" s="36"/>
      <c r="V402" s="36"/>
      <c r="W402" s="36"/>
      <c r="X402" s="36"/>
    </row>
    <row r="403" spans="1:24">
      <c r="A403" s="33" t="s">
        <v>446</v>
      </c>
      <c r="B403" s="34" t="s">
        <v>429</v>
      </c>
      <c r="C403" s="48">
        <v>18</v>
      </c>
      <c r="D403" s="49" t="s">
        <v>17</v>
      </c>
      <c r="E403" s="37"/>
      <c r="F403" s="27">
        <v>0.10808356039963669</v>
      </c>
      <c r="G403" s="50">
        <v>0.36996675462244083</v>
      </c>
      <c r="H403" s="27">
        <v>4.4890162368672396E-2</v>
      </c>
      <c r="I403" s="50">
        <v>0.18326359832635983</v>
      </c>
      <c r="J403" s="27">
        <v>0.10632183908045977</v>
      </c>
      <c r="K403" s="50">
        <v>0.1317271308932447</v>
      </c>
      <c r="L403" s="27">
        <v>0.31980012492192378</v>
      </c>
      <c r="M403" s="50">
        <v>0.1451766953199618</v>
      </c>
      <c r="N403" s="27"/>
      <c r="O403" s="50"/>
      <c r="P403" s="28">
        <v>0.17480602464628026</v>
      </c>
      <c r="Q403" s="29">
        <f t="shared" si="38"/>
        <v>0.17600398784210888</v>
      </c>
      <c r="R403" s="36"/>
      <c r="T403" s="36"/>
      <c r="U403" s="36"/>
      <c r="V403" s="36"/>
      <c r="W403" s="36"/>
      <c r="X403" s="36"/>
    </row>
    <row r="404" spans="1:24">
      <c r="A404" s="33" t="s">
        <v>447</v>
      </c>
      <c r="B404" s="34" t="s">
        <v>429</v>
      </c>
      <c r="C404" s="48">
        <v>19</v>
      </c>
      <c r="D404" s="49" t="s">
        <v>18</v>
      </c>
      <c r="E404" s="37"/>
      <c r="F404" s="27">
        <v>0.45140781108083561</v>
      </c>
      <c r="G404" s="50">
        <v>0.21364679882259904</v>
      </c>
      <c r="H404" s="27">
        <v>0.51862464183381085</v>
      </c>
      <c r="I404" s="50">
        <v>0.16234309623430962</v>
      </c>
      <c r="J404" s="27">
        <v>9.2911877394636022E-2</v>
      </c>
      <c r="K404" s="50">
        <v>0.33708731596219715</v>
      </c>
      <c r="L404" s="27">
        <v>9.3066833229231732E-2</v>
      </c>
      <c r="M404" s="50">
        <v>6.3992359121298956E-2</v>
      </c>
      <c r="N404" s="27"/>
      <c r="O404" s="50"/>
      <c r="P404" s="28">
        <v>0.46097672295755365</v>
      </c>
      <c r="Q404" s="29">
        <f t="shared" si="38"/>
        <v>0.26600638407071919</v>
      </c>
      <c r="R404" s="36"/>
      <c r="T404" s="36"/>
      <c r="U404" s="36"/>
      <c r="V404" s="36"/>
      <c r="W404" s="36"/>
      <c r="X404" s="36"/>
    </row>
    <row r="405" spans="1:24">
      <c r="A405" s="33" t="s">
        <v>448</v>
      </c>
      <c r="B405" s="34" t="s">
        <v>429</v>
      </c>
      <c r="C405" s="48">
        <v>20</v>
      </c>
      <c r="D405" s="49" t="s">
        <v>19</v>
      </c>
      <c r="E405" s="37"/>
      <c r="F405" s="27">
        <v>9.9909173478655768E-3</v>
      </c>
      <c r="G405" s="50">
        <v>0.11030035150556795</v>
      </c>
      <c r="H405" s="27">
        <v>0.12225405921680993</v>
      </c>
      <c r="I405" s="50">
        <v>0.13472803347280335</v>
      </c>
      <c r="J405" s="27">
        <v>0.15804597701149425</v>
      </c>
      <c r="K405" s="50">
        <v>0.10335706472033426</v>
      </c>
      <c r="L405" s="27">
        <v>8.1823860087445341E-2</v>
      </c>
      <c r="M405" s="50">
        <v>8.882521489971347E-2</v>
      </c>
      <c r="N405" s="27"/>
      <c r="O405" s="50"/>
      <c r="P405" s="28">
        <v>0.10406207211319032</v>
      </c>
      <c r="Q405" s="29">
        <f t="shared" si="38"/>
        <v>0.10148750559724716</v>
      </c>
      <c r="R405" s="36"/>
      <c r="T405" s="36"/>
      <c r="U405" s="36"/>
      <c r="V405" s="36"/>
      <c r="W405" s="36"/>
      <c r="X405" s="36"/>
    </row>
    <row r="406" spans="1:24">
      <c r="A406" s="33" t="s">
        <v>449</v>
      </c>
      <c r="B406" s="34" t="s">
        <v>429</v>
      </c>
      <c r="C406" s="48">
        <v>21</v>
      </c>
      <c r="D406" s="49" t="s">
        <v>20</v>
      </c>
      <c r="E406" s="37"/>
      <c r="F406" s="27">
        <v>8.8101725703905537E-2</v>
      </c>
      <c r="G406" s="50">
        <v>0.29920839803004418</v>
      </c>
      <c r="H406" s="27">
        <v>0.19579751671442217</v>
      </c>
      <c r="I406" s="50">
        <v>0.18075313807531382</v>
      </c>
      <c r="J406" s="27">
        <v>0.13601532567049809</v>
      </c>
      <c r="K406" s="50">
        <v>0.12094040851460645</v>
      </c>
      <c r="L406" s="27">
        <v>0.23422860712054966</v>
      </c>
      <c r="M406" s="50">
        <v>3.151862464183381E-2</v>
      </c>
      <c r="N406" s="27"/>
      <c r="O406" s="50"/>
      <c r="P406" s="28">
        <v>0.28525787311729806</v>
      </c>
      <c r="Q406" s="29">
        <f t="shared" si="38"/>
        <v>0.17464684639871908</v>
      </c>
      <c r="R406" s="36"/>
      <c r="T406" s="36"/>
      <c r="U406" s="36"/>
      <c r="V406" s="36"/>
      <c r="W406" s="36"/>
      <c r="X406" s="36"/>
    </row>
    <row r="407" spans="1:24">
      <c r="A407" s="33" t="s">
        <v>450</v>
      </c>
      <c r="B407" s="34" t="s">
        <v>429</v>
      </c>
      <c r="C407" s="48">
        <v>22</v>
      </c>
      <c r="D407" s="49" t="s">
        <v>58</v>
      </c>
      <c r="E407" s="37"/>
      <c r="F407" s="27">
        <v>1.2715712988192553E-2</v>
      </c>
      <c r="G407" s="50">
        <v>8.4370862188860432E-2</v>
      </c>
      <c r="H407" s="27">
        <v>3.0563514804202482E-2</v>
      </c>
      <c r="I407" s="50">
        <v>4.686192468619247E-2</v>
      </c>
      <c r="J407" s="27">
        <v>6.6091954022988508E-2</v>
      </c>
      <c r="K407" s="50">
        <v>6.1411688754191868E-2</v>
      </c>
      <c r="L407" s="27">
        <v>4.9344159900062461E-2</v>
      </c>
      <c r="M407" s="50">
        <v>1.1461318051575931E-2</v>
      </c>
      <c r="N407" s="27"/>
      <c r="O407" s="50"/>
      <c r="P407" s="28">
        <v>5.6138749429484248E-2</v>
      </c>
      <c r="Q407" s="29">
        <f t="shared" si="38"/>
        <v>4.6551098313972333E-2</v>
      </c>
      <c r="R407" s="36"/>
      <c r="T407" s="36"/>
      <c r="U407" s="36"/>
      <c r="V407" s="36"/>
      <c r="W407" s="36"/>
      <c r="X407" s="36"/>
    </row>
    <row r="408" spans="1:24">
      <c r="A408" s="33" t="s">
        <v>451</v>
      </c>
      <c r="B408" s="34" t="s">
        <v>429</v>
      </c>
      <c r="C408" s="48">
        <v>23</v>
      </c>
      <c r="D408" s="49" t="s">
        <v>21</v>
      </c>
      <c r="E408" s="37"/>
      <c r="F408" s="27">
        <v>5.4495912806539508E-3</v>
      </c>
      <c r="G408" s="50">
        <v>3.4197967173761872E-3</v>
      </c>
      <c r="H408" s="27">
        <v>9.5510983763132766E-3</v>
      </c>
      <c r="I408" s="50">
        <v>4.1841004184100415E-3</v>
      </c>
      <c r="J408" s="27">
        <v>4.5019157088122604E-2</v>
      </c>
      <c r="K408" s="50">
        <v>6.0882664132130638E-3</v>
      </c>
      <c r="L408" s="27">
        <v>2.3735165521549032E-2</v>
      </c>
      <c r="M408" s="50">
        <v>9.5510983763132757E-4</v>
      </c>
      <c r="N408" s="27"/>
      <c r="O408" s="50"/>
      <c r="P408" s="28">
        <v>2.6928343222272937E-2</v>
      </c>
      <c r="Q408" s="29">
        <f t="shared" si="38"/>
        <v>1.3925625430615825E-2</v>
      </c>
      <c r="R408" s="36"/>
      <c r="T408" s="36"/>
      <c r="U408" s="36"/>
      <c r="V408" s="36"/>
      <c r="W408" s="36"/>
      <c r="X408" s="36"/>
    </row>
    <row r="409" spans="1:24">
      <c r="A409" s="33" t="s">
        <v>452</v>
      </c>
      <c r="B409" s="34" t="s">
        <v>429</v>
      </c>
      <c r="C409" s="48">
        <v>24</v>
      </c>
      <c r="D409" s="49" t="s">
        <v>22</v>
      </c>
      <c r="E409" s="37"/>
      <c r="F409" s="27">
        <v>6.9028156221616718E-2</v>
      </c>
      <c r="G409" s="50">
        <v>3.8122636387018113E-2</v>
      </c>
      <c r="H409" s="27">
        <v>4.1069723018147083E-2</v>
      </c>
      <c r="I409" s="50">
        <v>5.3556485355648532E-2</v>
      </c>
      <c r="J409" s="27">
        <v>2.7777777777777776E-2</v>
      </c>
      <c r="K409" s="50">
        <v>5.5556551835446472E-2</v>
      </c>
      <c r="L409" s="27">
        <v>0.13991255465334165</v>
      </c>
      <c r="M409" s="50">
        <v>2.2922636103151862E-2</v>
      </c>
      <c r="N409" s="27"/>
      <c r="O409" s="50"/>
      <c r="P409" s="28">
        <v>5.0205385668644451E-2</v>
      </c>
      <c r="Q409" s="29">
        <f t="shared" si="38"/>
        <v>5.535021189119918E-2</v>
      </c>
      <c r="R409" s="36"/>
      <c r="T409" s="36"/>
      <c r="U409" s="36"/>
      <c r="V409" s="36"/>
      <c r="W409" s="36"/>
      <c r="X409" s="36"/>
    </row>
    <row r="410" spans="1:24">
      <c r="A410" s="33" t="s">
        <v>453</v>
      </c>
      <c r="B410" s="34" t="s">
        <v>429</v>
      </c>
      <c r="C410" s="48">
        <v>25</v>
      </c>
      <c r="D410" s="49" t="s">
        <v>23</v>
      </c>
      <c r="E410" s="37"/>
      <c r="F410" s="27">
        <v>0.16257947320617622</v>
      </c>
      <c r="G410" s="50">
        <v>0.13235280108976252</v>
      </c>
      <c r="H410" s="27">
        <v>0.12607449856733524</v>
      </c>
      <c r="I410" s="50">
        <v>0.15815899581589959</v>
      </c>
      <c r="J410" s="27">
        <v>8.0459770114942528E-2</v>
      </c>
      <c r="K410" s="50">
        <v>0.13654215160590366</v>
      </c>
      <c r="L410" s="27">
        <v>0.23797626483447845</v>
      </c>
      <c r="M410" s="50">
        <v>4.6800382043935052E-2</v>
      </c>
      <c r="N410" s="27"/>
      <c r="O410" s="50"/>
      <c r="P410" s="28">
        <v>0.19917958067456701</v>
      </c>
      <c r="Q410" s="29">
        <f t="shared" si="38"/>
        <v>0.1422359908836667</v>
      </c>
      <c r="R410" s="36"/>
      <c r="T410" s="36"/>
      <c r="U410" s="36"/>
      <c r="V410" s="36"/>
      <c r="W410" s="36"/>
      <c r="X410" s="36"/>
    </row>
    <row r="411" spans="1:24">
      <c r="A411" s="54"/>
      <c r="B411" s="55"/>
      <c r="C411" s="56"/>
      <c r="D411" s="57" t="s">
        <v>32</v>
      </c>
      <c r="E411" s="58"/>
      <c r="F411" s="30">
        <f>SUM(F386:F410)</f>
        <v>2.3950953678474112</v>
      </c>
      <c r="G411" s="30">
        <f t="shared" ref="G411:M411" si="39">SUM(G386:G410)</f>
        <v>3.7900873524676801</v>
      </c>
      <c r="H411" s="30">
        <f t="shared" si="39"/>
        <v>2.7765042979942693</v>
      </c>
      <c r="I411" s="30">
        <f t="shared" si="39"/>
        <v>2.3380753138075314</v>
      </c>
      <c r="J411" s="30">
        <f t="shared" si="39"/>
        <v>1.7902298850574712</v>
      </c>
      <c r="K411" s="30">
        <f t="shared" si="39"/>
        <v>3.4413679321413864</v>
      </c>
      <c r="L411" s="30">
        <f t="shared" si="39"/>
        <v>2.5752654590880701</v>
      </c>
      <c r="M411" s="30">
        <f t="shared" si="39"/>
        <v>2.1241642788920725</v>
      </c>
      <c r="N411" s="30"/>
      <c r="O411" s="30"/>
      <c r="P411" s="30">
        <f t="shared" ref="P411" si="40">SUM(P386:P410)</f>
        <v>3.4278422917653937</v>
      </c>
      <c r="Q411" s="32">
        <f t="shared" si="38"/>
        <v>2.7398480198956983</v>
      </c>
      <c r="R411" s="59"/>
      <c r="T411" s="59"/>
      <c r="U411" s="59"/>
      <c r="V411" s="59"/>
      <c r="W411" s="59"/>
      <c r="X411" s="59"/>
    </row>
    <row r="412" spans="1:24">
      <c r="A412" s="33"/>
      <c r="B412" s="34"/>
      <c r="C412" s="48" t="s">
        <v>454</v>
      </c>
      <c r="D412" s="69" t="s">
        <v>455</v>
      </c>
      <c r="E412" s="37"/>
      <c r="F412" s="27"/>
      <c r="G412" s="50"/>
      <c r="H412" s="27"/>
      <c r="I412" s="50"/>
      <c r="J412" s="27"/>
      <c r="K412" s="50"/>
      <c r="L412" s="27"/>
      <c r="M412" s="50"/>
      <c r="N412" s="27"/>
      <c r="O412" s="50"/>
      <c r="P412" s="28"/>
      <c r="Q412" s="29"/>
      <c r="R412" s="36"/>
      <c r="T412" s="36"/>
      <c r="U412" s="36"/>
      <c r="V412" s="36"/>
      <c r="W412" s="36"/>
      <c r="X412" s="36"/>
    </row>
    <row r="413" spans="1:24">
      <c r="A413" s="33" t="s">
        <v>456</v>
      </c>
      <c r="B413" s="34" t="s">
        <v>457</v>
      </c>
      <c r="C413" s="48">
        <v>1</v>
      </c>
      <c r="D413" s="49" t="s">
        <v>0</v>
      </c>
      <c r="E413" s="35"/>
      <c r="F413" s="27">
        <v>0</v>
      </c>
      <c r="G413" s="50">
        <v>8.4675690865618186E-2</v>
      </c>
      <c r="H413" s="27">
        <v>5.7306590257879654E-3</v>
      </c>
      <c r="I413" s="50">
        <v>9.2050209205020925E-3</v>
      </c>
      <c r="J413" s="27">
        <v>1.9157088122605363E-3</v>
      </c>
      <c r="K413" s="50">
        <v>5.3808080626939016E-2</v>
      </c>
      <c r="L413" s="27">
        <v>3.7476577139287946E-2</v>
      </c>
      <c r="M413" s="50">
        <v>5.7306590257879654E-3</v>
      </c>
      <c r="N413" s="27"/>
      <c r="O413" s="50"/>
      <c r="P413" s="28">
        <v>3.287671232876712E-2</v>
      </c>
      <c r="Q413" s="29">
        <f t="shared" si="38"/>
        <v>2.5713234304994538E-2</v>
      </c>
      <c r="R413" s="36"/>
      <c r="T413" s="36"/>
      <c r="U413" s="36"/>
      <c r="V413" s="36"/>
      <c r="W413" s="36"/>
      <c r="X413" s="36"/>
    </row>
    <row r="414" spans="1:24">
      <c r="A414" s="33" t="s">
        <v>458</v>
      </c>
      <c r="B414" s="34" t="s">
        <v>457</v>
      </c>
      <c r="C414" s="48">
        <v>2</v>
      </c>
      <c r="D414" s="49" t="s">
        <v>1</v>
      </c>
      <c r="E414" s="37"/>
      <c r="F414" s="51">
        <v>0</v>
      </c>
      <c r="G414" s="50">
        <v>6.5814416491231459E-2</v>
      </c>
      <c r="H414" s="27">
        <v>3.8204393505253103E-3</v>
      </c>
      <c r="I414" s="50">
        <v>5.8577405857740586E-2</v>
      </c>
      <c r="J414" s="27">
        <v>3.8314176245210726E-3</v>
      </c>
      <c r="K414" s="50">
        <v>5.1180890554668873E-2</v>
      </c>
      <c r="L414" s="27">
        <v>4.1848844472204869E-2</v>
      </c>
      <c r="M414" s="50">
        <v>6.6857688634192934E-3</v>
      </c>
      <c r="N414" s="27"/>
      <c r="O414" s="50"/>
      <c r="P414" s="28">
        <v>3.0593607305936073E-2</v>
      </c>
      <c r="Q414" s="29">
        <f t="shared" si="38"/>
        <v>2.915031005780528E-2</v>
      </c>
      <c r="R414" s="36"/>
      <c r="T414" s="36"/>
      <c r="U414" s="36"/>
      <c r="V414" s="36"/>
      <c r="W414" s="36"/>
      <c r="X414" s="36"/>
    </row>
    <row r="415" spans="1:24">
      <c r="A415" s="33" t="s">
        <v>459</v>
      </c>
      <c r="B415" s="34" t="s">
        <v>457</v>
      </c>
      <c r="C415" s="48">
        <v>3</v>
      </c>
      <c r="D415" s="49" t="s">
        <v>2</v>
      </c>
      <c r="E415" s="37"/>
      <c r="F415" s="27">
        <v>1.9073569482288829E-2</v>
      </c>
      <c r="G415" s="52">
        <v>0</v>
      </c>
      <c r="H415" s="27">
        <v>9.5510983763132757E-4</v>
      </c>
      <c r="I415" s="50">
        <v>0.11882845188284519</v>
      </c>
      <c r="J415" s="27">
        <v>2.5862068965517241E-2</v>
      </c>
      <c r="K415" s="50">
        <v>8.63206785861593E-2</v>
      </c>
      <c r="L415" s="27">
        <v>0.10930668332292318</v>
      </c>
      <c r="M415" s="50">
        <v>5.4441260744985676E-2</v>
      </c>
      <c r="N415" s="27"/>
      <c r="O415" s="50"/>
      <c r="P415" s="28">
        <v>9.8630136986301367E-2</v>
      </c>
      <c r="Q415" s="29">
        <f t="shared" si="38"/>
        <v>5.7046439978739122E-2</v>
      </c>
      <c r="R415" s="36"/>
      <c r="T415" s="36"/>
      <c r="U415" s="36"/>
      <c r="V415" s="36"/>
      <c r="W415" s="36"/>
      <c r="X415" s="36"/>
    </row>
    <row r="416" spans="1:24">
      <c r="A416" s="33" t="s">
        <v>460</v>
      </c>
      <c r="B416" s="34" t="s">
        <v>457</v>
      </c>
      <c r="C416" s="48">
        <v>4</v>
      </c>
      <c r="D416" s="49" t="s">
        <v>3</v>
      </c>
      <c r="E416" s="37"/>
      <c r="F416" s="27">
        <v>7.7202543142597641E-2</v>
      </c>
      <c r="G416" s="50">
        <v>6.9881974146717887E-2</v>
      </c>
      <c r="H416" s="51">
        <v>0</v>
      </c>
      <c r="I416" s="50">
        <v>1.00418410041841E-2</v>
      </c>
      <c r="J416" s="27">
        <v>1.532567049808429E-2</v>
      </c>
      <c r="K416" s="50">
        <v>6.1635851729641533E-2</v>
      </c>
      <c r="L416" s="27">
        <v>2.4984384759525295E-2</v>
      </c>
      <c r="M416" s="50">
        <v>2.1012416427889206E-2</v>
      </c>
      <c r="N416" s="27"/>
      <c r="O416" s="50"/>
      <c r="P416" s="28">
        <v>5.1598173515981734E-2</v>
      </c>
      <c r="Q416" s="29">
        <f t="shared" si="38"/>
        <v>3.6853650580513514E-2</v>
      </c>
      <c r="R416" s="36"/>
      <c r="T416" s="36"/>
      <c r="U416" s="36"/>
      <c r="V416" s="36"/>
      <c r="W416" s="36"/>
      <c r="X416" s="36"/>
    </row>
    <row r="417" spans="1:24">
      <c r="A417" s="33" t="s">
        <v>461</v>
      </c>
      <c r="B417" s="34" t="s">
        <v>457</v>
      </c>
      <c r="C417" s="48">
        <v>5</v>
      </c>
      <c r="D417" s="49" t="s">
        <v>4</v>
      </c>
      <c r="E417" s="37"/>
      <c r="F417" s="27">
        <v>1.0899182561307902E-2</v>
      </c>
      <c r="G417" s="50">
        <v>0.12629433113920188</v>
      </c>
      <c r="H417" s="27">
        <v>3.8204393505253103E-3</v>
      </c>
      <c r="I417" s="52">
        <v>0</v>
      </c>
      <c r="J417" s="27">
        <v>5.6513409961685822E-2</v>
      </c>
      <c r="K417" s="50">
        <v>5.7278123486899923E-2</v>
      </c>
      <c r="L417" s="27">
        <v>7.1830106183635223E-2</v>
      </c>
      <c r="M417" s="50">
        <v>0.13849092645654251</v>
      </c>
      <c r="N417" s="27"/>
      <c r="O417" s="50"/>
      <c r="P417" s="28">
        <v>3.972602739726027E-2</v>
      </c>
      <c r="Q417" s="29">
        <f t="shared" si="38"/>
        <v>5.6094727393006548E-2</v>
      </c>
      <c r="R417" s="36"/>
      <c r="T417" s="36"/>
      <c r="U417" s="36"/>
      <c r="V417" s="36"/>
      <c r="W417" s="36"/>
      <c r="X417" s="36"/>
    </row>
    <row r="418" spans="1:24">
      <c r="A418" s="33" t="s">
        <v>462</v>
      </c>
      <c r="B418" s="34" t="s">
        <v>457</v>
      </c>
      <c r="C418" s="48">
        <v>6</v>
      </c>
      <c r="D418" s="49" t="s">
        <v>5</v>
      </c>
      <c r="E418" s="37"/>
      <c r="F418" s="27">
        <v>2.7247956403269754E-3</v>
      </c>
      <c r="G418" s="50">
        <v>5.4745325166465061E-2</v>
      </c>
      <c r="H418" s="27">
        <v>0</v>
      </c>
      <c r="I418" s="50">
        <v>1.5899581589958158E-2</v>
      </c>
      <c r="J418" s="51">
        <v>0</v>
      </c>
      <c r="K418" s="50">
        <v>5.3539085056399413E-2</v>
      </c>
      <c r="L418" s="27">
        <v>3.4353529044347283E-2</v>
      </c>
      <c r="M418" s="50">
        <v>4.3935052531041068E-2</v>
      </c>
      <c r="N418" s="27"/>
      <c r="O418" s="50"/>
      <c r="P418" s="28">
        <v>2.8310502283105023E-2</v>
      </c>
      <c r="Q418" s="29">
        <f t="shared" si="38"/>
        <v>2.5945319034627001E-2</v>
      </c>
      <c r="R418" s="36"/>
      <c r="T418" s="36"/>
      <c r="U418" s="36"/>
      <c r="V418" s="36"/>
      <c r="W418" s="36"/>
      <c r="X418" s="36"/>
    </row>
    <row r="419" spans="1:24">
      <c r="A419" s="33" t="s">
        <v>463</v>
      </c>
      <c r="B419" s="34" t="s">
        <v>457</v>
      </c>
      <c r="C419" s="48">
        <v>7</v>
      </c>
      <c r="D419" s="49" t="s">
        <v>6</v>
      </c>
      <c r="E419" s="37"/>
      <c r="F419" s="27">
        <v>1.0899182561307902E-2</v>
      </c>
      <c r="G419" s="50">
        <v>5.5555026339102878E-2</v>
      </c>
      <c r="H419" s="27">
        <v>9.5510983763132757E-4</v>
      </c>
      <c r="I419" s="50">
        <v>1.2552301255230125E-2</v>
      </c>
      <c r="J419" s="27">
        <v>1.1494252873563218E-2</v>
      </c>
      <c r="K419" s="52">
        <v>0</v>
      </c>
      <c r="L419" s="27">
        <v>2.6858213616489695E-2</v>
      </c>
      <c r="M419" s="50">
        <v>1.0506208213944603E-2</v>
      </c>
      <c r="N419" s="27"/>
      <c r="O419" s="50"/>
      <c r="P419" s="28">
        <v>3.6986301369863014E-2</v>
      </c>
      <c r="Q419" s="29">
        <f t="shared" si="38"/>
        <v>1.8422955118570308E-2</v>
      </c>
      <c r="R419" s="36"/>
      <c r="T419" s="36"/>
      <c r="U419" s="36"/>
      <c r="V419" s="36"/>
      <c r="W419" s="36"/>
      <c r="X419" s="36"/>
    </row>
    <row r="420" spans="1:24">
      <c r="A420" s="33" t="s">
        <v>464</v>
      </c>
      <c r="B420" s="34" t="s">
        <v>457</v>
      </c>
      <c r="C420" s="48">
        <v>8</v>
      </c>
      <c r="D420" s="49" t="s">
        <v>7</v>
      </c>
      <c r="E420" s="37"/>
      <c r="F420" s="27">
        <v>0.39600363306085379</v>
      </c>
      <c r="G420" s="50">
        <v>0.48610648046714922</v>
      </c>
      <c r="H420" s="27">
        <v>0.12511938872970391</v>
      </c>
      <c r="I420" s="50">
        <v>0.49121338912133894</v>
      </c>
      <c r="J420" s="27">
        <v>0.53256704980842917</v>
      </c>
      <c r="K420" s="50">
        <v>0.37428043684880641</v>
      </c>
      <c r="L420" s="51">
        <v>0</v>
      </c>
      <c r="M420" s="50">
        <v>0.65425023877745936</v>
      </c>
      <c r="N420" s="27"/>
      <c r="O420" s="50"/>
      <c r="P420" s="28">
        <v>0.11780821917808218</v>
      </c>
      <c r="Q420" s="29">
        <f t="shared" si="38"/>
        <v>0.35303875955464697</v>
      </c>
      <c r="R420" s="36"/>
      <c r="T420" s="36"/>
      <c r="U420" s="36"/>
      <c r="V420" s="36"/>
      <c r="W420" s="36"/>
      <c r="X420" s="36"/>
    </row>
    <row r="421" spans="1:24">
      <c r="A421" s="33" t="s">
        <v>465</v>
      </c>
      <c r="B421" s="34" t="s">
        <v>457</v>
      </c>
      <c r="C421" s="48">
        <v>9</v>
      </c>
      <c r="D421" s="49" t="s">
        <v>8</v>
      </c>
      <c r="E421" s="37"/>
      <c r="F421" s="27">
        <v>1.8165304268846503E-3</v>
      </c>
      <c r="G421" s="50">
        <v>4.8667803423607103E-2</v>
      </c>
      <c r="H421" s="27">
        <v>1.9102196752626551E-3</v>
      </c>
      <c r="I421" s="50">
        <v>9.2050209205020925E-3</v>
      </c>
      <c r="J421" s="27">
        <v>6.7049808429118776E-3</v>
      </c>
      <c r="K421" s="50">
        <v>6.0613668561591026E-2</v>
      </c>
      <c r="L421" s="27">
        <v>2.6233603997501562E-2</v>
      </c>
      <c r="M421" s="52">
        <v>0</v>
      </c>
      <c r="N421" s="27"/>
      <c r="O421" s="50"/>
      <c r="P421" s="28">
        <v>2.7397260273972601E-2</v>
      </c>
      <c r="Q421" s="29">
        <f t="shared" si="38"/>
        <v>2.0283232013581509E-2</v>
      </c>
      <c r="R421" s="36"/>
      <c r="T421" s="36"/>
      <c r="U421" s="36"/>
      <c r="V421" s="36"/>
      <c r="W421" s="36"/>
      <c r="X421" s="36"/>
    </row>
    <row r="422" spans="1:24">
      <c r="A422" s="33" t="s">
        <v>466</v>
      </c>
      <c r="B422" s="34" t="s">
        <v>457</v>
      </c>
      <c r="C422" s="48">
        <v>10</v>
      </c>
      <c r="D422" s="49" t="s">
        <v>9</v>
      </c>
      <c r="E422" s="37"/>
      <c r="F422" s="27">
        <v>9.0826521344232513E-4</v>
      </c>
      <c r="G422" s="50">
        <v>7.470207759795007E-2</v>
      </c>
      <c r="H422" s="27">
        <v>9.5510983763132757E-4</v>
      </c>
      <c r="I422" s="50">
        <v>1.00418410041841E-2</v>
      </c>
      <c r="J422" s="27">
        <v>1.4367816091954023E-2</v>
      </c>
      <c r="K422" s="50">
        <v>6.1474454387317759E-2</v>
      </c>
      <c r="L422" s="27">
        <v>2.6233603997501562E-2</v>
      </c>
      <c r="M422" s="50">
        <v>4.775549188156638E-2</v>
      </c>
      <c r="N422" s="51"/>
      <c r="O422" s="50"/>
      <c r="P422" s="28">
        <v>2.7853881278538814E-2</v>
      </c>
      <c r="Q422" s="29">
        <f t="shared" si="38"/>
        <v>2.9365837921120703E-2</v>
      </c>
      <c r="R422" s="36"/>
      <c r="T422" s="36"/>
      <c r="U422" s="36"/>
      <c r="V422" s="36"/>
      <c r="W422" s="36"/>
      <c r="X422" s="36"/>
    </row>
    <row r="423" spans="1:24">
      <c r="A423" s="33" t="s">
        <v>467</v>
      </c>
      <c r="B423" s="34" t="s">
        <v>457</v>
      </c>
      <c r="C423" s="48">
        <v>11</v>
      </c>
      <c r="D423" s="49" t="s">
        <v>10</v>
      </c>
      <c r="E423" s="37"/>
      <c r="F423" s="27">
        <v>3.6330608537693005E-3</v>
      </c>
      <c r="G423" s="50">
        <v>4.4952703925621826E-2</v>
      </c>
      <c r="H423" s="27">
        <v>9.5510983763132757E-4</v>
      </c>
      <c r="I423" s="50">
        <v>8.368200836820083E-3</v>
      </c>
      <c r="J423" s="27">
        <v>1.9157088122605363E-2</v>
      </c>
      <c r="K423" s="50">
        <v>5.6282839875903393E-2</v>
      </c>
      <c r="L423" s="27">
        <v>2.7482823235477825E-2</v>
      </c>
      <c r="M423" s="50">
        <v>2.387774594078319E-2</v>
      </c>
      <c r="N423" s="27"/>
      <c r="O423" s="52"/>
      <c r="P423" s="28">
        <v>2.7853881278538814E-2</v>
      </c>
      <c r="Q423" s="29">
        <f t="shared" si="38"/>
        <v>2.3618161545239009E-2</v>
      </c>
      <c r="R423" s="36"/>
      <c r="T423" s="36"/>
      <c r="U423" s="36"/>
      <c r="V423" s="36"/>
      <c r="W423" s="36"/>
      <c r="X423" s="36"/>
    </row>
    <row r="424" spans="1:24">
      <c r="A424" s="33" t="s">
        <v>468</v>
      </c>
      <c r="B424" s="34" t="s">
        <v>457</v>
      </c>
      <c r="C424" s="48">
        <v>12</v>
      </c>
      <c r="D424" s="49" t="s">
        <v>11</v>
      </c>
      <c r="E424" s="37"/>
      <c r="F424" s="27">
        <v>1.9981834695731154E-2</v>
      </c>
      <c r="G424" s="50">
        <v>5.3125922821189428E-2</v>
      </c>
      <c r="H424" s="27">
        <v>3.2473734479465138E-2</v>
      </c>
      <c r="I424" s="50">
        <v>1.5899581589958158E-2</v>
      </c>
      <c r="J424" s="27">
        <v>6.7049808429118776E-3</v>
      </c>
      <c r="K424" s="50">
        <v>8.8006384161540829E-2</v>
      </c>
      <c r="L424" s="27">
        <v>2.6233603997501562E-2</v>
      </c>
      <c r="M424" s="50">
        <v>1.5281757402101241E-2</v>
      </c>
      <c r="N424" s="27"/>
      <c r="O424" s="50"/>
      <c r="P424" s="53">
        <v>0</v>
      </c>
      <c r="Q424" s="29">
        <f t="shared" si="38"/>
        <v>2.8634199998933265E-2</v>
      </c>
      <c r="R424" s="36"/>
      <c r="T424" s="36"/>
      <c r="U424" s="36"/>
      <c r="V424" s="36"/>
      <c r="W424" s="36"/>
      <c r="X424" s="36"/>
    </row>
    <row r="425" spans="1:24">
      <c r="A425" s="33" t="s">
        <v>469</v>
      </c>
      <c r="B425" s="34" t="s">
        <v>457</v>
      </c>
      <c r="C425" s="48">
        <v>13</v>
      </c>
      <c r="D425" s="49" t="s">
        <v>12</v>
      </c>
      <c r="E425" s="37"/>
      <c r="F425" s="27">
        <v>0.12170753860127158</v>
      </c>
      <c r="G425" s="50">
        <v>0.27302170951732257</v>
      </c>
      <c r="H425" s="27">
        <v>0.166189111747851</v>
      </c>
      <c r="I425" s="50">
        <v>0.13723849372384936</v>
      </c>
      <c r="J425" s="27">
        <v>3.9272030651340994E-2</v>
      </c>
      <c r="K425" s="50">
        <v>0.21283826192995398</v>
      </c>
      <c r="L425" s="27">
        <v>0.19987507807620236</v>
      </c>
      <c r="M425" s="50">
        <v>0.14899713467048711</v>
      </c>
      <c r="N425" s="27"/>
      <c r="O425" s="50"/>
      <c r="P425" s="28">
        <v>0.32465753424657534</v>
      </c>
      <c r="Q425" s="29">
        <f t="shared" si="38"/>
        <v>0.18042187701831713</v>
      </c>
      <c r="R425" s="36"/>
      <c r="T425" s="36"/>
      <c r="U425" s="36"/>
      <c r="V425" s="36"/>
      <c r="W425" s="36"/>
      <c r="X425" s="36"/>
    </row>
    <row r="426" spans="1:24">
      <c r="A426" s="33" t="s">
        <v>470</v>
      </c>
      <c r="B426" s="34" t="s">
        <v>457</v>
      </c>
      <c r="C426" s="48">
        <v>14</v>
      </c>
      <c r="D426" s="49" t="s">
        <v>13</v>
      </c>
      <c r="E426" s="37"/>
      <c r="F426" s="27">
        <v>0.33333333333333331</v>
      </c>
      <c r="G426" s="50">
        <v>0.47279880354744291</v>
      </c>
      <c r="H426" s="27">
        <v>0.45654250238777461</v>
      </c>
      <c r="I426" s="50">
        <v>0.27698744769874478</v>
      </c>
      <c r="J426" s="27">
        <v>0.20402298850574713</v>
      </c>
      <c r="K426" s="50">
        <v>0.40935745924717098</v>
      </c>
      <c r="L426" s="27">
        <v>0.36289818863210493</v>
      </c>
      <c r="M426" s="50">
        <v>0.25501432664756446</v>
      </c>
      <c r="N426" s="27"/>
      <c r="O426" s="50"/>
      <c r="P426" s="28">
        <v>0.42876712328767125</v>
      </c>
      <c r="Q426" s="29">
        <f t="shared" si="38"/>
        <v>0.35552468592083941</v>
      </c>
      <c r="R426" s="36"/>
      <c r="T426" s="36"/>
      <c r="U426" s="36"/>
      <c r="V426" s="36"/>
      <c r="W426" s="36"/>
      <c r="X426" s="36"/>
    </row>
    <row r="427" spans="1:24">
      <c r="A427" s="33" t="s">
        <v>471</v>
      </c>
      <c r="B427" s="34" t="s">
        <v>457</v>
      </c>
      <c r="C427" s="48">
        <v>15</v>
      </c>
      <c r="D427" s="49" t="s">
        <v>14</v>
      </c>
      <c r="E427" s="37"/>
      <c r="F427" s="27">
        <v>0.26158038147138962</v>
      </c>
      <c r="G427" s="50">
        <v>0.27315507206340411</v>
      </c>
      <c r="H427" s="27">
        <v>0.19197707736389685</v>
      </c>
      <c r="I427" s="50">
        <v>0.11464435146443515</v>
      </c>
      <c r="J427" s="27">
        <v>4.4061302681992334E-2</v>
      </c>
      <c r="K427" s="50">
        <v>0.23147965496834866</v>
      </c>
      <c r="L427" s="27">
        <v>0.17489069331667709</v>
      </c>
      <c r="M427" s="50">
        <v>0.13085004775549189</v>
      </c>
      <c r="N427" s="27"/>
      <c r="O427" s="50"/>
      <c r="P427" s="28">
        <v>0.27716894977168949</v>
      </c>
      <c r="Q427" s="29">
        <f t="shared" si="38"/>
        <v>0.18886750342859171</v>
      </c>
      <c r="R427" s="36"/>
      <c r="T427" s="36"/>
      <c r="U427" s="36"/>
      <c r="V427" s="36"/>
      <c r="W427" s="36"/>
      <c r="X427" s="36"/>
    </row>
    <row r="428" spans="1:24">
      <c r="A428" s="33" t="s">
        <v>472</v>
      </c>
      <c r="B428" s="34" t="s">
        <v>457</v>
      </c>
      <c r="C428" s="48">
        <v>16</v>
      </c>
      <c r="D428" s="49" t="s">
        <v>15</v>
      </c>
      <c r="E428" s="37"/>
      <c r="F428" s="27">
        <v>1.3623978201634877E-2</v>
      </c>
      <c r="G428" s="50">
        <v>2.456728616744621E-2</v>
      </c>
      <c r="H428" s="27">
        <v>2.5787965616045846E-2</v>
      </c>
      <c r="I428" s="50">
        <v>7.5313807531380755E-2</v>
      </c>
      <c r="J428" s="27">
        <v>6.7049808429118776E-3</v>
      </c>
      <c r="K428" s="50">
        <v>0.19529078421175358</v>
      </c>
      <c r="L428" s="27">
        <v>5.9962523422860715E-2</v>
      </c>
      <c r="M428" s="50">
        <v>0.1041069723018147</v>
      </c>
      <c r="N428" s="27"/>
      <c r="O428" s="50"/>
      <c r="P428" s="28">
        <v>0.16575342465753426</v>
      </c>
      <c r="Q428" s="29">
        <f t="shared" si="38"/>
        <v>7.4567969217042535E-2</v>
      </c>
      <c r="R428" s="36"/>
      <c r="T428" s="36"/>
      <c r="U428" s="36"/>
      <c r="V428" s="36"/>
      <c r="W428" s="36"/>
      <c r="X428" s="36"/>
    </row>
    <row r="429" spans="1:24">
      <c r="A429" s="33" t="s">
        <v>473</v>
      </c>
      <c r="B429" s="34" t="s">
        <v>457</v>
      </c>
      <c r="C429" s="48">
        <v>17</v>
      </c>
      <c r="D429" s="49" t="s">
        <v>16</v>
      </c>
      <c r="E429" s="37"/>
      <c r="F429" s="27">
        <v>4.3596730245231606E-2</v>
      </c>
      <c r="G429" s="50">
        <v>0.13183840269773378</v>
      </c>
      <c r="H429" s="27">
        <v>9.5510983763132766E-3</v>
      </c>
      <c r="I429" s="50">
        <v>6.1087866108786609E-2</v>
      </c>
      <c r="J429" s="27">
        <v>4.3103448275862072E-2</v>
      </c>
      <c r="K429" s="50">
        <v>5.3171457776661955E-2</v>
      </c>
      <c r="L429" s="27">
        <v>0.13491567770143661</v>
      </c>
      <c r="M429" s="50">
        <v>1.8147086914995225E-2</v>
      </c>
      <c r="N429" s="27"/>
      <c r="O429" s="50"/>
      <c r="P429" s="28">
        <v>6.3470319634703204E-2</v>
      </c>
      <c r="Q429" s="29">
        <f t="shared" si="38"/>
        <v>6.209800974796937E-2</v>
      </c>
      <c r="R429" s="36"/>
      <c r="T429" s="36"/>
      <c r="U429" s="36"/>
      <c r="V429" s="36"/>
      <c r="W429" s="36"/>
      <c r="X429" s="36"/>
    </row>
    <row r="430" spans="1:24">
      <c r="A430" s="33" t="s">
        <v>474</v>
      </c>
      <c r="B430" s="34" t="s">
        <v>457</v>
      </c>
      <c r="C430" s="48">
        <v>18</v>
      </c>
      <c r="D430" s="49" t="s">
        <v>17</v>
      </c>
      <c r="E430" s="37"/>
      <c r="F430" s="27">
        <v>0.17529518619436876</v>
      </c>
      <c r="G430" s="50">
        <v>0.37981653124017623</v>
      </c>
      <c r="H430" s="27">
        <v>5.5396370582617004E-2</v>
      </c>
      <c r="I430" s="50">
        <v>0.23682008368200838</v>
      </c>
      <c r="J430" s="27">
        <v>0.13026819923371646</v>
      </c>
      <c r="K430" s="50">
        <v>0.15203629646898489</v>
      </c>
      <c r="L430" s="27">
        <v>0.43035602748282326</v>
      </c>
      <c r="M430" s="50">
        <v>0.16523400191021967</v>
      </c>
      <c r="N430" s="27"/>
      <c r="O430" s="50"/>
      <c r="P430" s="28">
        <v>0.19132420091324198</v>
      </c>
      <c r="Q430" s="29">
        <f t="shared" si="38"/>
        <v>0.21294965530090629</v>
      </c>
      <c r="R430" s="36"/>
      <c r="T430" s="36"/>
      <c r="U430" s="36"/>
      <c r="V430" s="36"/>
      <c r="W430" s="36"/>
      <c r="X430" s="36"/>
    </row>
    <row r="431" spans="1:24">
      <c r="A431" s="33" t="s">
        <v>475</v>
      </c>
      <c r="B431" s="34" t="s">
        <v>457</v>
      </c>
      <c r="C431" s="48">
        <v>19</v>
      </c>
      <c r="D431" s="49" t="s">
        <v>18</v>
      </c>
      <c r="E431" s="37"/>
      <c r="F431" s="27">
        <v>0.38237965485921888</v>
      </c>
      <c r="G431" s="50">
        <v>0.24247216056850524</v>
      </c>
      <c r="H431" s="27">
        <v>0.35816618911174786</v>
      </c>
      <c r="I431" s="50">
        <v>0.13640167364016736</v>
      </c>
      <c r="J431" s="27">
        <v>8.6206896551724144E-2</v>
      </c>
      <c r="K431" s="50">
        <v>0.2366443699227089</v>
      </c>
      <c r="L431" s="27">
        <v>0.13928794503435352</v>
      </c>
      <c r="M431" s="50">
        <v>6.5902578796561598E-2</v>
      </c>
      <c r="N431" s="27"/>
      <c r="O431" s="50"/>
      <c r="P431" s="28">
        <v>0.40593607305936075</v>
      </c>
      <c r="Q431" s="29">
        <f t="shared" si="38"/>
        <v>0.22815528239381649</v>
      </c>
      <c r="R431" s="36"/>
      <c r="T431" s="36"/>
      <c r="U431" s="36"/>
      <c r="V431" s="36"/>
      <c r="W431" s="36"/>
      <c r="X431" s="36"/>
    </row>
    <row r="432" spans="1:24">
      <c r="A432" s="33" t="s">
        <v>476</v>
      </c>
      <c r="B432" s="34" t="s">
        <v>457</v>
      </c>
      <c r="C432" s="48">
        <v>20</v>
      </c>
      <c r="D432" s="49" t="s">
        <v>19</v>
      </c>
      <c r="E432" s="37"/>
      <c r="F432" s="27">
        <v>1.4532243415077202E-2</v>
      </c>
      <c r="G432" s="50">
        <v>9.5830515255722712E-2</v>
      </c>
      <c r="H432" s="27">
        <v>5.730659025787966E-2</v>
      </c>
      <c r="I432" s="50">
        <v>0.100418410041841</v>
      </c>
      <c r="J432" s="27">
        <v>0.14080459770114942</v>
      </c>
      <c r="K432" s="50">
        <v>8.1702921291896047E-2</v>
      </c>
      <c r="L432" s="27">
        <v>6.1836352279825112E-2</v>
      </c>
      <c r="M432" s="50">
        <v>0.10792741165234002</v>
      </c>
      <c r="N432" s="27"/>
      <c r="O432" s="50"/>
      <c r="P432" s="28">
        <v>7.9452054794520541E-2</v>
      </c>
      <c r="Q432" s="29">
        <f t="shared" si="38"/>
        <v>8.2201232965583515E-2</v>
      </c>
      <c r="R432" s="36"/>
      <c r="T432" s="36"/>
      <c r="U432" s="36"/>
      <c r="V432" s="36"/>
      <c r="W432" s="36"/>
      <c r="X432" s="36"/>
    </row>
    <row r="433" spans="1:24">
      <c r="A433" s="33" t="s">
        <v>477</v>
      </c>
      <c r="B433" s="34" t="s">
        <v>457</v>
      </c>
      <c r="C433" s="48">
        <v>21</v>
      </c>
      <c r="D433" s="49" t="s">
        <v>20</v>
      </c>
      <c r="E433" s="37"/>
      <c r="F433" s="27">
        <v>0.16984559491371481</v>
      </c>
      <c r="G433" s="50">
        <v>0.40295493298532009</v>
      </c>
      <c r="H433" s="27">
        <v>0.41833810888252149</v>
      </c>
      <c r="I433" s="50">
        <v>0.33054393305439328</v>
      </c>
      <c r="J433" s="27">
        <v>0.26628352490421459</v>
      </c>
      <c r="K433" s="50">
        <v>0.15317504438426924</v>
      </c>
      <c r="L433" s="27">
        <v>0.50281074328544662</v>
      </c>
      <c r="M433" s="50">
        <v>0.12320916905444126</v>
      </c>
      <c r="N433" s="27"/>
      <c r="O433" s="50"/>
      <c r="P433" s="28">
        <v>0.41369863013698627</v>
      </c>
      <c r="Q433" s="29">
        <f t="shared" si="38"/>
        <v>0.30898440906681196</v>
      </c>
      <c r="R433" s="36"/>
      <c r="T433" s="36"/>
      <c r="U433" s="36"/>
      <c r="V433" s="36"/>
      <c r="W433" s="36"/>
      <c r="X433" s="36"/>
    </row>
    <row r="434" spans="1:24">
      <c r="A434" s="33" t="s">
        <v>478</v>
      </c>
      <c r="B434" s="34" t="s">
        <v>457</v>
      </c>
      <c r="C434" s="48">
        <v>22</v>
      </c>
      <c r="D434" s="49" t="s">
        <v>58</v>
      </c>
      <c r="E434" s="37"/>
      <c r="F434" s="27">
        <v>8.1743869209809257E-3</v>
      </c>
      <c r="G434" s="50">
        <v>6.4128332872915028E-2</v>
      </c>
      <c r="H434" s="27">
        <v>5.7306590257879654E-3</v>
      </c>
      <c r="I434" s="50">
        <v>1.6736401673640166E-2</v>
      </c>
      <c r="J434" s="27">
        <v>4.1187739463601533E-2</v>
      </c>
      <c r="K434" s="50">
        <v>4.7755680289797896E-2</v>
      </c>
      <c r="L434" s="27">
        <v>3.1230480949406621E-2</v>
      </c>
      <c r="M434" s="50">
        <v>1.5281757402101241E-2</v>
      </c>
      <c r="N434" s="27"/>
      <c r="O434" s="50"/>
      <c r="P434" s="28">
        <v>3.5159817351598177E-2</v>
      </c>
      <c r="Q434" s="29">
        <f t="shared" si="38"/>
        <v>2.948725066109217E-2</v>
      </c>
      <c r="R434" s="36"/>
      <c r="T434" s="36"/>
      <c r="U434" s="36"/>
      <c r="V434" s="36"/>
      <c r="W434" s="36"/>
      <c r="X434" s="36"/>
    </row>
    <row r="435" spans="1:24">
      <c r="A435" s="33" t="s">
        <v>479</v>
      </c>
      <c r="B435" s="34" t="s">
        <v>457</v>
      </c>
      <c r="C435" s="48">
        <v>23</v>
      </c>
      <c r="D435" s="49" t="s">
        <v>21</v>
      </c>
      <c r="E435" s="37"/>
      <c r="F435" s="27">
        <v>5.4495912806539508E-3</v>
      </c>
      <c r="G435" s="50">
        <v>6.5061870695485675E-3</v>
      </c>
      <c r="H435" s="27">
        <v>7.6408787010506206E-3</v>
      </c>
      <c r="I435" s="50">
        <v>5.8577405857740588E-3</v>
      </c>
      <c r="J435" s="27">
        <v>4.0229885057471264E-2</v>
      </c>
      <c r="K435" s="50">
        <v>7.3794451518031665E-3</v>
      </c>
      <c r="L435" s="27">
        <v>2.1861336664584636E-2</v>
      </c>
      <c r="M435" s="50">
        <v>0</v>
      </c>
      <c r="N435" s="27"/>
      <c r="O435" s="50"/>
      <c r="P435" s="28">
        <v>2.7853881278538814E-2</v>
      </c>
      <c r="Q435" s="29">
        <f t="shared" si="38"/>
        <v>1.3642105087713897E-2</v>
      </c>
      <c r="R435" s="36"/>
      <c r="T435" s="36"/>
      <c r="U435" s="36"/>
      <c r="V435" s="36"/>
      <c r="W435" s="36"/>
      <c r="X435" s="36"/>
    </row>
    <row r="436" spans="1:24">
      <c r="A436" s="33" t="s">
        <v>480</v>
      </c>
      <c r="B436" s="34" t="s">
        <v>457</v>
      </c>
      <c r="C436" s="48">
        <v>24</v>
      </c>
      <c r="D436" s="49" t="s">
        <v>22</v>
      </c>
      <c r="E436" s="37"/>
      <c r="F436" s="27">
        <v>5.3587647593097185E-2</v>
      </c>
      <c r="G436" s="50">
        <v>1.674652542937977E-2</v>
      </c>
      <c r="H436" s="27">
        <v>4.6800382043935052E-2</v>
      </c>
      <c r="I436" s="50">
        <v>3.2635983263598324E-2</v>
      </c>
      <c r="J436" s="27">
        <v>7.6628352490421452E-3</v>
      </c>
      <c r="K436" s="50">
        <v>4.2994458691246885E-2</v>
      </c>
      <c r="L436" s="27">
        <v>4.6845721424109935E-2</v>
      </c>
      <c r="M436" s="50">
        <v>1.6236867239732569E-2</v>
      </c>
      <c r="N436" s="27"/>
      <c r="O436" s="50"/>
      <c r="P436" s="28">
        <v>2.2374429223744295E-2</v>
      </c>
      <c r="Q436" s="29">
        <f t="shared" si="38"/>
        <v>3.1764983350876234E-2</v>
      </c>
      <c r="R436" s="36"/>
      <c r="T436" s="36"/>
      <c r="U436" s="36"/>
      <c r="V436" s="36"/>
      <c r="W436" s="36"/>
      <c r="X436" s="36"/>
    </row>
    <row r="437" spans="1:24">
      <c r="A437" s="33" t="s">
        <v>481</v>
      </c>
      <c r="B437" s="34" t="s">
        <v>457</v>
      </c>
      <c r="C437" s="48">
        <v>25</v>
      </c>
      <c r="D437" s="49" t="s">
        <v>23</v>
      </c>
      <c r="E437" s="37"/>
      <c r="F437" s="27">
        <v>0.17347865576748411</v>
      </c>
      <c r="G437" s="50">
        <v>9.2382140849900457E-2</v>
      </c>
      <c r="H437" s="27">
        <v>0.11652340019102196</v>
      </c>
      <c r="I437" s="50">
        <v>0.12217573221757322</v>
      </c>
      <c r="J437" s="27">
        <v>6.2260536398467431E-2</v>
      </c>
      <c r="K437" s="50">
        <v>0.15398203109588821</v>
      </c>
      <c r="L437" s="27">
        <v>0.13366645846346034</v>
      </c>
      <c r="M437" s="50">
        <v>3.0563514804202482E-2</v>
      </c>
      <c r="N437" s="27"/>
      <c r="O437" s="50"/>
      <c r="P437" s="28">
        <v>0.16089334548769371</v>
      </c>
      <c r="Q437" s="29">
        <f t="shared" si="38"/>
        <v>0.11621397947507689</v>
      </c>
      <c r="R437" s="36"/>
      <c r="T437" s="36"/>
      <c r="U437" s="36"/>
      <c r="V437" s="36"/>
      <c r="W437" s="36"/>
      <c r="X437" s="36"/>
    </row>
    <row r="438" spans="1:24">
      <c r="A438" s="54"/>
      <c r="B438" s="55"/>
      <c r="C438" s="56"/>
      <c r="D438" s="57" t="s">
        <v>32</v>
      </c>
      <c r="E438" s="58"/>
      <c r="F438" s="30">
        <f>SUM(F413:F437)</f>
        <v>2.2997275204359675</v>
      </c>
      <c r="G438" s="30">
        <f t="shared" ref="G438:M438" si="41">SUM(G413:G437)</f>
        <v>3.6407403526486735</v>
      </c>
      <c r="H438" s="30">
        <f t="shared" si="41"/>
        <v>2.092645654250239</v>
      </c>
      <c r="I438" s="30">
        <f t="shared" si="41"/>
        <v>2.4066945606694565</v>
      </c>
      <c r="J438" s="30">
        <f t="shared" si="41"/>
        <v>1.8065134099616857</v>
      </c>
      <c r="K438" s="30">
        <f t="shared" si="41"/>
        <v>2.9822283593063514</v>
      </c>
      <c r="L438" s="30">
        <f t="shared" si="41"/>
        <v>2.7532792004996884</v>
      </c>
      <c r="M438" s="30">
        <f t="shared" si="41"/>
        <v>2.2034383954154726</v>
      </c>
      <c r="N438" s="30"/>
      <c r="O438" s="30"/>
      <c r="P438" s="30">
        <f t="shared" ref="P438" si="42">SUM(P413:P437)</f>
        <v>3.1161444870402053</v>
      </c>
      <c r="Q438" s="32">
        <f t="shared" si="38"/>
        <v>2.5890457711364152</v>
      </c>
      <c r="R438" s="59"/>
      <c r="T438" s="59"/>
      <c r="U438" s="59"/>
      <c r="V438" s="59"/>
      <c r="W438" s="59"/>
      <c r="X438" s="59"/>
    </row>
    <row r="439" spans="1:24">
      <c r="A439" s="33"/>
      <c r="B439" s="34"/>
      <c r="C439" s="48" t="s">
        <v>482</v>
      </c>
      <c r="D439" s="69" t="s">
        <v>483</v>
      </c>
      <c r="E439" s="37"/>
      <c r="F439" s="27"/>
      <c r="G439" s="50"/>
      <c r="H439" s="27"/>
      <c r="I439" s="50"/>
      <c r="J439" s="27"/>
      <c r="K439" s="50"/>
      <c r="L439" s="27"/>
      <c r="M439" s="50"/>
      <c r="N439" s="27"/>
      <c r="O439" s="50"/>
      <c r="P439" s="28"/>
      <c r="Q439" s="29"/>
      <c r="R439" s="36"/>
      <c r="T439" s="36"/>
      <c r="U439" s="36"/>
      <c r="V439" s="36"/>
      <c r="W439" s="36"/>
      <c r="X439" s="36"/>
    </row>
    <row r="440" spans="1:24">
      <c r="A440" s="33" t="s">
        <v>484</v>
      </c>
      <c r="B440" s="34" t="s">
        <v>485</v>
      </c>
      <c r="C440" s="48">
        <v>1</v>
      </c>
      <c r="D440" s="49" t="s">
        <v>0</v>
      </c>
      <c r="E440" s="35"/>
      <c r="F440" s="27">
        <v>0</v>
      </c>
      <c r="G440" s="50">
        <v>9.7735694485458699E-3</v>
      </c>
      <c r="H440" s="27">
        <v>9.5510983763132766E-3</v>
      </c>
      <c r="I440" s="50">
        <v>5.8577405857740588E-3</v>
      </c>
      <c r="J440" s="27">
        <v>1.9157088122605363E-3</v>
      </c>
      <c r="K440" s="50">
        <v>1.468715815146244E-2</v>
      </c>
      <c r="L440" s="27">
        <v>1.4990630855715179E-2</v>
      </c>
      <c r="M440" s="50">
        <v>1.9102196752626551E-3</v>
      </c>
      <c r="N440" s="27"/>
      <c r="O440" s="50"/>
      <c r="P440" s="28">
        <v>5.0297210791037947E-3</v>
      </c>
      <c r="Q440" s="29">
        <f t="shared" si="38"/>
        <v>7.0795385538264238E-3</v>
      </c>
      <c r="R440" s="36"/>
      <c r="T440" s="36"/>
      <c r="U440" s="36"/>
      <c r="V440" s="36"/>
      <c r="W440" s="36"/>
      <c r="X440" s="36"/>
    </row>
    <row r="441" spans="1:24">
      <c r="A441" s="33" t="s">
        <v>486</v>
      </c>
      <c r="B441" s="34" t="s">
        <v>485</v>
      </c>
      <c r="C441" s="48">
        <v>2</v>
      </c>
      <c r="D441" s="49" t="s">
        <v>1</v>
      </c>
      <c r="E441" s="37"/>
      <c r="F441" s="51">
        <v>0</v>
      </c>
      <c r="G441" s="50">
        <v>6.4490316926564852E-3</v>
      </c>
      <c r="H441" s="27">
        <v>2.8653295128939827E-3</v>
      </c>
      <c r="I441" s="50">
        <v>9.2050209205020925E-3</v>
      </c>
      <c r="J441" s="27">
        <v>2.8735632183908046E-3</v>
      </c>
      <c r="K441" s="50">
        <v>1.0428061617918693E-2</v>
      </c>
      <c r="L441" s="27">
        <v>1.8738288569643973E-2</v>
      </c>
      <c r="M441" s="50">
        <v>5.7306590257879654E-3</v>
      </c>
      <c r="N441" s="27"/>
      <c r="O441" s="50"/>
      <c r="P441" s="28">
        <v>8.23045267489712E-3</v>
      </c>
      <c r="Q441" s="29">
        <f t="shared" si="38"/>
        <v>7.1689341369656802E-3</v>
      </c>
      <c r="R441" s="36"/>
      <c r="T441" s="36"/>
      <c r="U441" s="36"/>
      <c r="V441" s="36"/>
      <c r="W441" s="36"/>
      <c r="X441" s="36"/>
    </row>
    <row r="442" spans="1:24">
      <c r="A442" s="33" t="s">
        <v>487</v>
      </c>
      <c r="B442" s="34" t="s">
        <v>485</v>
      </c>
      <c r="C442" s="48">
        <v>3</v>
      </c>
      <c r="D442" s="49" t="s">
        <v>2</v>
      </c>
      <c r="E442" s="37"/>
      <c r="F442" s="27">
        <v>9.9909173478655768E-3</v>
      </c>
      <c r="G442" s="52">
        <v>0</v>
      </c>
      <c r="H442" s="27">
        <v>5.7306590257879654E-3</v>
      </c>
      <c r="I442" s="50">
        <v>0.13305439330543933</v>
      </c>
      <c r="J442" s="27">
        <v>1.532567049808429E-2</v>
      </c>
      <c r="K442" s="50">
        <v>5.5045460251421201E-2</v>
      </c>
      <c r="L442" s="27">
        <v>0.18925671455340412</v>
      </c>
      <c r="M442" s="50">
        <v>4.9665711556829036E-2</v>
      </c>
      <c r="N442" s="27"/>
      <c r="O442" s="50"/>
      <c r="P442" s="28">
        <v>0.17146776406035666</v>
      </c>
      <c r="Q442" s="29">
        <f t="shared" si="38"/>
        <v>6.9948587844354246E-2</v>
      </c>
      <c r="R442" s="36"/>
      <c r="T442" s="36"/>
      <c r="U442" s="36"/>
      <c r="V442" s="36"/>
      <c r="W442" s="36"/>
      <c r="X442" s="36"/>
    </row>
    <row r="443" spans="1:24">
      <c r="A443" s="33" t="s">
        <v>488</v>
      </c>
      <c r="B443" s="34" t="s">
        <v>485</v>
      </c>
      <c r="C443" s="48">
        <v>4</v>
      </c>
      <c r="D443" s="49" t="s">
        <v>3</v>
      </c>
      <c r="E443" s="37"/>
      <c r="F443" s="27">
        <v>6.1762034514078114E-2</v>
      </c>
      <c r="G443" s="50">
        <v>6.6967049925221716E-3</v>
      </c>
      <c r="H443" s="51">
        <v>0</v>
      </c>
      <c r="I443" s="50">
        <v>7.5313807531380752E-3</v>
      </c>
      <c r="J443" s="27">
        <v>5.7471264367816091E-3</v>
      </c>
      <c r="K443" s="50">
        <v>1.1450244785969191E-2</v>
      </c>
      <c r="L443" s="27">
        <v>9.9937539038101181E-3</v>
      </c>
      <c r="M443" s="50">
        <v>2.1012416427889206E-2</v>
      </c>
      <c r="N443" s="27"/>
      <c r="O443" s="50"/>
      <c r="P443" s="28">
        <v>3.1550068587105622E-2</v>
      </c>
      <c r="Q443" s="29">
        <f t="shared" si="38"/>
        <v>1.7304858933477121E-2</v>
      </c>
      <c r="R443" s="36"/>
      <c r="T443" s="36"/>
      <c r="U443" s="36"/>
      <c r="V443" s="36"/>
      <c r="W443" s="36"/>
      <c r="X443" s="36"/>
    </row>
    <row r="444" spans="1:24">
      <c r="A444" s="33" t="s">
        <v>489</v>
      </c>
      <c r="B444" s="34" t="s">
        <v>485</v>
      </c>
      <c r="C444" s="48">
        <v>5</v>
      </c>
      <c r="D444" s="49" t="s">
        <v>4</v>
      </c>
      <c r="E444" s="37"/>
      <c r="F444" s="27">
        <v>1.8165304268846503E-3</v>
      </c>
      <c r="G444" s="50">
        <v>1.614639397201292E-2</v>
      </c>
      <c r="H444" s="27">
        <v>0</v>
      </c>
      <c r="I444" s="52">
        <v>0</v>
      </c>
      <c r="J444" s="27">
        <v>4.2145593869731802E-2</v>
      </c>
      <c r="K444" s="50">
        <v>9.8900704768394819E-3</v>
      </c>
      <c r="L444" s="27">
        <v>2.6233603997501562E-2</v>
      </c>
      <c r="M444" s="50">
        <v>0.12989493791786055</v>
      </c>
      <c r="N444" s="27"/>
      <c r="O444" s="50"/>
      <c r="P444" s="28">
        <v>1.1431184270690445E-2</v>
      </c>
      <c r="Q444" s="29">
        <f t="shared" si="38"/>
        <v>2.6395368325724602E-2</v>
      </c>
      <c r="R444" s="36"/>
      <c r="T444" s="36"/>
      <c r="U444" s="36"/>
      <c r="V444" s="36"/>
      <c r="W444" s="36"/>
      <c r="X444" s="36"/>
    </row>
    <row r="445" spans="1:24">
      <c r="A445" s="33" t="s">
        <v>490</v>
      </c>
      <c r="B445" s="34" t="s">
        <v>485</v>
      </c>
      <c r="C445" s="48">
        <v>6</v>
      </c>
      <c r="D445" s="49" t="s">
        <v>5</v>
      </c>
      <c r="E445" s="37"/>
      <c r="F445" s="27">
        <v>0</v>
      </c>
      <c r="G445" s="50">
        <v>1.5527210722348706E-3</v>
      </c>
      <c r="H445" s="27">
        <v>9.5510983763132757E-4</v>
      </c>
      <c r="I445" s="50">
        <v>9.2050209205020925E-2</v>
      </c>
      <c r="J445" s="51">
        <v>0</v>
      </c>
      <c r="K445" s="50">
        <v>9.8900704768394819E-3</v>
      </c>
      <c r="L445" s="27">
        <v>1.2492192379762648E-2</v>
      </c>
      <c r="M445" s="50">
        <v>3.4383954154727794E-2</v>
      </c>
      <c r="N445" s="27"/>
      <c r="O445" s="50"/>
      <c r="P445" s="28">
        <v>4.5724737082761778E-3</v>
      </c>
      <c r="Q445" s="29">
        <f t="shared" si="38"/>
        <v>1.7321858981610358E-2</v>
      </c>
      <c r="R445" s="36"/>
      <c r="T445" s="36"/>
      <c r="U445" s="36"/>
      <c r="V445" s="36"/>
      <c r="W445" s="36"/>
      <c r="X445" s="36"/>
    </row>
    <row r="446" spans="1:24">
      <c r="A446" s="33" t="s">
        <v>491</v>
      </c>
      <c r="B446" s="34" t="s">
        <v>485</v>
      </c>
      <c r="C446" s="48">
        <v>7</v>
      </c>
      <c r="D446" s="49" t="s">
        <v>6</v>
      </c>
      <c r="E446" s="37"/>
      <c r="F446" s="27">
        <v>9.0826521344232513E-4</v>
      </c>
      <c r="G446" s="50">
        <v>3.9722986939996381E-3</v>
      </c>
      <c r="H446" s="27">
        <v>0</v>
      </c>
      <c r="I446" s="50">
        <v>1.1715481171548118E-2</v>
      </c>
      <c r="J446" s="27">
        <v>5.7471264367816091E-3</v>
      </c>
      <c r="K446" s="52">
        <v>0</v>
      </c>
      <c r="L446" s="27">
        <v>1.6239850093691444E-2</v>
      </c>
      <c r="M446" s="50">
        <v>4.7755491881566383E-3</v>
      </c>
      <c r="N446" s="27"/>
      <c r="O446" s="50"/>
      <c r="P446" s="28">
        <v>1.3717421124828533E-2</v>
      </c>
      <c r="Q446" s="29">
        <f t="shared" si="38"/>
        <v>6.3417768802720336E-3</v>
      </c>
      <c r="R446" s="36"/>
      <c r="T446" s="36"/>
      <c r="U446" s="36"/>
      <c r="V446" s="36"/>
      <c r="W446" s="36"/>
      <c r="X446" s="36"/>
    </row>
    <row r="447" spans="1:24">
      <c r="A447" s="33" t="s">
        <v>492</v>
      </c>
      <c r="B447" s="34" t="s">
        <v>485</v>
      </c>
      <c r="C447" s="48">
        <v>8</v>
      </c>
      <c r="D447" s="49" t="s">
        <v>7</v>
      </c>
      <c r="E447" s="37"/>
      <c r="F447" s="27">
        <v>0.35059037238873753</v>
      </c>
      <c r="G447" s="50">
        <v>0.29099707554988175</v>
      </c>
      <c r="H447" s="27">
        <v>0.279847182425979</v>
      </c>
      <c r="I447" s="50">
        <v>0.62092050209205019</v>
      </c>
      <c r="J447" s="27">
        <v>0.28927203065134099</v>
      </c>
      <c r="K447" s="50">
        <v>0.2602263149400143</v>
      </c>
      <c r="L447" s="51">
        <v>0</v>
      </c>
      <c r="M447" s="50">
        <v>0.66189111747851004</v>
      </c>
      <c r="N447" s="27"/>
      <c r="O447" s="50"/>
      <c r="P447" s="28">
        <v>7.72748056698674E-2</v>
      </c>
      <c r="Q447" s="29">
        <f t="shared" si="38"/>
        <v>0.3145577112440423</v>
      </c>
      <c r="R447" s="36"/>
      <c r="T447" s="36"/>
      <c r="U447" s="36"/>
      <c r="V447" s="36"/>
      <c r="W447" s="36"/>
      <c r="X447" s="36"/>
    </row>
    <row r="448" spans="1:24">
      <c r="A448" s="33" t="s">
        <v>493</v>
      </c>
      <c r="B448" s="34" t="s">
        <v>485</v>
      </c>
      <c r="C448" s="48">
        <v>9</v>
      </c>
      <c r="D448" s="49" t="s">
        <v>8</v>
      </c>
      <c r="E448" s="37"/>
      <c r="F448" s="27">
        <v>0</v>
      </c>
      <c r="G448" s="50">
        <v>9.8116730331405922E-4</v>
      </c>
      <c r="H448" s="27">
        <v>2.8653295128939827E-3</v>
      </c>
      <c r="I448" s="50">
        <v>6.6945606694560665E-3</v>
      </c>
      <c r="J448" s="27">
        <v>5.7471264367816091E-3</v>
      </c>
      <c r="K448" s="50">
        <v>1.273245700554131E-2</v>
      </c>
      <c r="L448" s="27">
        <v>7.4953154278575894E-3</v>
      </c>
      <c r="M448" s="52">
        <v>0</v>
      </c>
      <c r="N448" s="27"/>
      <c r="O448" s="50"/>
      <c r="P448" s="28">
        <v>5.4869684499314134E-3</v>
      </c>
      <c r="Q448" s="29">
        <f t="shared" si="38"/>
        <v>4.6669916450862263E-3</v>
      </c>
      <c r="R448" s="36"/>
      <c r="T448" s="36"/>
      <c r="U448" s="36"/>
      <c r="V448" s="36"/>
      <c r="W448" s="36"/>
      <c r="X448" s="36"/>
    </row>
    <row r="449" spans="1:24">
      <c r="A449" s="33" t="s">
        <v>494</v>
      </c>
      <c r="B449" s="34" t="s">
        <v>485</v>
      </c>
      <c r="C449" s="48">
        <v>10</v>
      </c>
      <c r="D449" s="49" t="s">
        <v>9</v>
      </c>
      <c r="E449" s="37"/>
      <c r="F449" s="27">
        <v>0</v>
      </c>
      <c r="G449" s="50">
        <v>6.3537727311696844E-3</v>
      </c>
      <c r="H449" s="27">
        <v>9.5510983763132757E-4</v>
      </c>
      <c r="I449" s="50">
        <v>5.8577405857740588E-3</v>
      </c>
      <c r="J449" s="27">
        <v>8.6206896551724137E-3</v>
      </c>
      <c r="K449" s="50">
        <v>1.1001918835069849E-2</v>
      </c>
      <c r="L449" s="27">
        <v>4.3722673329169267E-3</v>
      </c>
      <c r="M449" s="50">
        <v>4.5845272206303724E-2</v>
      </c>
      <c r="N449" s="51"/>
      <c r="O449" s="50"/>
      <c r="P449" s="28">
        <v>3.6579789666209418E-3</v>
      </c>
      <c r="Q449" s="29">
        <f t="shared" si="38"/>
        <v>9.6294166834065484E-3</v>
      </c>
      <c r="R449" s="36"/>
      <c r="T449" s="36"/>
      <c r="U449" s="36"/>
      <c r="V449" s="36"/>
      <c r="W449" s="36"/>
      <c r="X449" s="36"/>
    </row>
    <row r="450" spans="1:24">
      <c r="A450" s="33" t="s">
        <v>495</v>
      </c>
      <c r="B450" s="34" t="s">
        <v>485</v>
      </c>
      <c r="C450" s="48">
        <v>11</v>
      </c>
      <c r="D450" s="49" t="s">
        <v>10</v>
      </c>
      <c r="E450" s="37"/>
      <c r="F450" s="27">
        <v>0</v>
      </c>
      <c r="G450" s="50">
        <v>7.5254579574573479E-4</v>
      </c>
      <c r="H450" s="27">
        <v>0</v>
      </c>
      <c r="I450" s="50">
        <v>3.9330543933054393E-2</v>
      </c>
      <c r="J450" s="27">
        <v>1.3409961685823755E-2</v>
      </c>
      <c r="K450" s="50">
        <v>1.173717339454477E-2</v>
      </c>
      <c r="L450" s="27">
        <v>1.4366021236727046E-2</v>
      </c>
      <c r="M450" s="50">
        <v>2.7698185291308502E-2</v>
      </c>
      <c r="N450" s="27"/>
      <c r="O450" s="52"/>
      <c r="P450" s="28">
        <v>2.2862368541380889E-3</v>
      </c>
      <c r="Q450" s="29">
        <f t="shared" si="38"/>
        <v>1.2175629799038032E-2</v>
      </c>
      <c r="R450" s="36"/>
      <c r="T450" s="36"/>
      <c r="U450" s="36"/>
      <c r="V450" s="36"/>
      <c r="W450" s="36"/>
      <c r="X450" s="36"/>
    </row>
    <row r="451" spans="1:24">
      <c r="A451" s="33" t="s">
        <v>496</v>
      </c>
      <c r="B451" s="34" t="s">
        <v>485</v>
      </c>
      <c r="C451" s="48">
        <v>12</v>
      </c>
      <c r="D451" s="49" t="s">
        <v>11</v>
      </c>
      <c r="E451" s="37"/>
      <c r="F451" s="27">
        <v>8.1743869209809257E-3</v>
      </c>
      <c r="G451" s="50">
        <v>3.6703277860864754E-2</v>
      </c>
      <c r="H451" s="27">
        <v>5.8261700095510981E-2</v>
      </c>
      <c r="I451" s="50">
        <v>3.2635983263598324E-2</v>
      </c>
      <c r="J451" s="27">
        <v>6.7049808429118776E-3</v>
      </c>
      <c r="K451" s="50">
        <v>6.5043128956476542E-2</v>
      </c>
      <c r="L451" s="27">
        <v>1.1867582760774516E-2</v>
      </c>
      <c r="M451" s="50">
        <v>1.1461318051575931E-2</v>
      </c>
      <c r="N451" s="27"/>
      <c r="O451" s="50"/>
      <c r="P451" s="53">
        <v>0</v>
      </c>
      <c r="Q451" s="29">
        <f t="shared" si="38"/>
        <v>2.5650262083632649E-2</v>
      </c>
      <c r="R451" s="36"/>
      <c r="T451" s="36"/>
      <c r="U451" s="36"/>
      <c r="V451" s="36"/>
      <c r="W451" s="36"/>
      <c r="X451" s="36"/>
    </row>
    <row r="452" spans="1:24">
      <c r="A452" s="33" t="s">
        <v>497</v>
      </c>
      <c r="B452" s="34" t="s">
        <v>485</v>
      </c>
      <c r="C452" s="48">
        <v>13</v>
      </c>
      <c r="D452" s="49" t="s">
        <v>12</v>
      </c>
      <c r="E452" s="37"/>
      <c r="F452" s="27">
        <v>3.4514078110808359E-2</v>
      </c>
      <c r="G452" s="50">
        <v>0.18886041704373327</v>
      </c>
      <c r="H452" s="27">
        <v>7.927411652340019E-2</v>
      </c>
      <c r="I452" s="50">
        <v>6.7782426778242671E-2</v>
      </c>
      <c r="J452" s="27">
        <v>1.4367816091954023E-2</v>
      </c>
      <c r="K452" s="50">
        <v>7.9111597295697847E-2</v>
      </c>
      <c r="L452" s="27">
        <v>0.10243597751405371</v>
      </c>
      <c r="M452" s="50">
        <v>0.11270296084049666</v>
      </c>
      <c r="N452" s="27"/>
      <c r="O452" s="50"/>
      <c r="P452" s="28">
        <v>0.18106995884773663</v>
      </c>
      <c r="Q452" s="29">
        <f t="shared" si="38"/>
        <v>9.5568816560680378E-2</v>
      </c>
      <c r="R452" s="36"/>
      <c r="T452" s="36"/>
      <c r="U452" s="36"/>
      <c r="V452" s="36"/>
      <c r="W452" s="36"/>
      <c r="X452" s="36"/>
    </row>
    <row r="453" spans="1:24">
      <c r="A453" s="33" t="s">
        <v>498</v>
      </c>
      <c r="B453" s="34" t="s">
        <v>485</v>
      </c>
      <c r="C453" s="48">
        <v>14</v>
      </c>
      <c r="D453" s="49" t="s">
        <v>13</v>
      </c>
      <c r="E453" s="37"/>
      <c r="F453" s="27">
        <v>0.24704813805631246</v>
      </c>
      <c r="G453" s="50">
        <v>0.40853710812844662</v>
      </c>
      <c r="H453" s="27">
        <v>0.44126074498567336</v>
      </c>
      <c r="I453" s="50">
        <v>0.22845188284518828</v>
      </c>
      <c r="J453" s="27">
        <v>0.14080459770114942</v>
      </c>
      <c r="K453" s="50">
        <v>0.24752075749152688</v>
      </c>
      <c r="L453" s="27">
        <v>0.29606495940037475</v>
      </c>
      <c r="M453" s="50">
        <v>0.279847182425979</v>
      </c>
      <c r="N453" s="27"/>
      <c r="O453" s="50"/>
      <c r="P453" s="28">
        <v>0.36534064929126658</v>
      </c>
      <c r="Q453" s="29">
        <f t="shared" si="38"/>
        <v>0.29498622448065748</v>
      </c>
      <c r="R453" s="36"/>
      <c r="T453" s="36"/>
      <c r="U453" s="36"/>
      <c r="V453" s="36"/>
      <c r="W453" s="36"/>
      <c r="X453" s="36"/>
    </row>
    <row r="454" spans="1:24">
      <c r="A454" s="33" t="s">
        <v>499</v>
      </c>
      <c r="B454" s="34" t="s">
        <v>485</v>
      </c>
      <c r="C454" s="48">
        <v>15</v>
      </c>
      <c r="D454" s="49" t="s">
        <v>14</v>
      </c>
      <c r="E454" s="37"/>
      <c r="F454" s="27">
        <v>0.12806539509536785</v>
      </c>
      <c r="G454" s="50">
        <v>0.21482800994503548</v>
      </c>
      <c r="H454" s="27">
        <v>0.14326647564469913</v>
      </c>
      <c r="I454" s="50">
        <v>8.0334728033472802E-2</v>
      </c>
      <c r="J454" s="27">
        <v>5.0766283524904213E-2</v>
      </c>
      <c r="K454" s="50">
        <v>8.9656223660850354E-2</v>
      </c>
      <c r="L454" s="27">
        <v>0.12679575265459089</v>
      </c>
      <c r="M454" s="50">
        <v>0.11556829035339064</v>
      </c>
      <c r="N454" s="27"/>
      <c r="O454" s="50"/>
      <c r="P454" s="28">
        <v>0.16049382716049382</v>
      </c>
      <c r="Q454" s="29">
        <f t="shared" si="38"/>
        <v>0.12330833178586725</v>
      </c>
      <c r="R454" s="36"/>
      <c r="T454" s="36"/>
      <c r="U454" s="36"/>
      <c r="V454" s="36"/>
      <c r="W454" s="36"/>
      <c r="X454" s="36"/>
    </row>
    <row r="455" spans="1:24">
      <c r="A455" s="33" t="s">
        <v>500</v>
      </c>
      <c r="B455" s="34" t="s">
        <v>485</v>
      </c>
      <c r="C455" s="48">
        <v>16</v>
      </c>
      <c r="D455" s="49" t="s">
        <v>15</v>
      </c>
      <c r="E455" s="37"/>
      <c r="F455" s="27">
        <v>3.5422343324250684E-2</v>
      </c>
      <c r="G455" s="50">
        <v>7.2139611533955067E-2</v>
      </c>
      <c r="H455" s="27">
        <v>4.775549188156638E-2</v>
      </c>
      <c r="I455" s="50">
        <v>5.2719665271966525E-2</v>
      </c>
      <c r="J455" s="27">
        <v>5.7471264367816091E-3</v>
      </c>
      <c r="K455" s="50">
        <v>0.14376019941538301</v>
      </c>
      <c r="L455" s="27">
        <v>5.4965646470955649E-2</v>
      </c>
      <c r="M455" s="50">
        <v>7.4498567335243557E-2</v>
      </c>
      <c r="N455" s="27"/>
      <c r="O455" s="50"/>
      <c r="P455" s="28">
        <v>0.13717421124828533</v>
      </c>
      <c r="Q455" s="29">
        <f t="shared" si="38"/>
        <v>6.9353651435376432E-2</v>
      </c>
      <c r="R455" s="36"/>
      <c r="T455" s="36"/>
      <c r="U455" s="36"/>
      <c r="V455" s="36"/>
      <c r="W455" s="36"/>
      <c r="X455" s="36"/>
    </row>
    <row r="456" spans="1:24">
      <c r="A456" s="33" t="s">
        <v>501</v>
      </c>
      <c r="B456" s="34" t="s">
        <v>485</v>
      </c>
      <c r="C456" s="48">
        <v>17</v>
      </c>
      <c r="D456" s="49" t="s">
        <v>16</v>
      </c>
      <c r="E456" s="37"/>
      <c r="F456" s="27">
        <v>5.4495912806539508E-3</v>
      </c>
      <c r="G456" s="50">
        <v>6.7214723225087439E-2</v>
      </c>
      <c r="H456" s="27">
        <v>2.8653295128939827E-3</v>
      </c>
      <c r="I456" s="50">
        <v>7.6150627615062763E-2</v>
      </c>
      <c r="J456" s="27">
        <v>4.2145593869731802E-2</v>
      </c>
      <c r="K456" s="50">
        <v>1.7870272402847765E-2</v>
      </c>
      <c r="L456" s="27">
        <v>4.5596502186133668E-2</v>
      </c>
      <c r="M456" s="50">
        <v>2.387774594078319E-2</v>
      </c>
      <c r="N456" s="27"/>
      <c r="O456" s="50"/>
      <c r="P456" s="28">
        <v>2.2862368541380889E-2</v>
      </c>
      <c r="Q456" s="29">
        <f t="shared" ref="Q456:Q499" si="43">AVERAGE(E456:P456)</f>
        <v>3.3781417174952831E-2</v>
      </c>
      <c r="R456" s="36"/>
      <c r="T456" s="36"/>
      <c r="U456" s="36"/>
      <c r="V456" s="36"/>
      <c r="W456" s="36"/>
      <c r="X456" s="36"/>
    </row>
    <row r="457" spans="1:24">
      <c r="A457" s="33" t="s">
        <v>502</v>
      </c>
      <c r="B457" s="34" t="s">
        <v>485</v>
      </c>
      <c r="C457" s="48">
        <v>18</v>
      </c>
      <c r="D457" s="49" t="s">
        <v>17</v>
      </c>
      <c r="E457" s="37"/>
      <c r="F457" s="27">
        <v>7.9927338782924615E-2</v>
      </c>
      <c r="G457" s="50">
        <v>0.12820903626508659</v>
      </c>
      <c r="H457" s="27">
        <v>9.5510983763132766E-3</v>
      </c>
      <c r="I457" s="50">
        <v>0.18158995815899581</v>
      </c>
      <c r="J457" s="27">
        <v>0.29406130268199232</v>
      </c>
      <c r="K457" s="50">
        <v>7.5139429370729718E-2</v>
      </c>
      <c r="L457" s="27">
        <v>0.1811367895065584</v>
      </c>
      <c r="M457" s="50">
        <v>0.10506208213944604</v>
      </c>
      <c r="N457" s="27"/>
      <c r="O457" s="50"/>
      <c r="P457" s="28">
        <v>6.9958847736625515E-2</v>
      </c>
      <c r="Q457" s="29">
        <f t="shared" si="43"/>
        <v>0.12495954255763025</v>
      </c>
      <c r="R457" s="36"/>
      <c r="T457" s="36"/>
      <c r="U457" s="36"/>
      <c r="V457" s="36"/>
      <c r="W457" s="36"/>
      <c r="X457" s="36"/>
    </row>
    <row r="458" spans="1:24">
      <c r="A458" s="33" t="s">
        <v>503</v>
      </c>
      <c r="B458" s="34" t="s">
        <v>485</v>
      </c>
      <c r="C458" s="48">
        <v>19</v>
      </c>
      <c r="D458" s="49" t="s">
        <v>18</v>
      </c>
      <c r="E458" s="37"/>
      <c r="F458" s="27">
        <v>0.18165304268846502</v>
      </c>
      <c r="G458" s="50">
        <v>0.13846842641721527</v>
      </c>
      <c r="H458" s="27">
        <v>0.18147086914995225</v>
      </c>
      <c r="I458" s="50">
        <v>7.6987447698744771E-2</v>
      </c>
      <c r="J458" s="27">
        <v>5.2681992337164751E-2</v>
      </c>
      <c r="K458" s="50">
        <v>9.7358463497301068E-2</v>
      </c>
      <c r="L458" s="27">
        <v>5.4965646470955649E-2</v>
      </c>
      <c r="M458" s="50">
        <v>0.14040114613180515</v>
      </c>
      <c r="N458" s="27"/>
      <c r="O458" s="50"/>
      <c r="P458" s="28">
        <v>0.17512574302697761</v>
      </c>
      <c r="Q458" s="29">
        <f t="shared" si="43"/>
        <v>0.12212364193539796</v>
      </c>
      <c r="R458" s="36"/>
      <c r="T458" s="36"/>
      <c r="U458" s="36"/>
      <c r="V458" s="36"/>
      <c r="W458" s="36"/>
      <c r="X458" s="36"/>
    </row>
    <row r="459" spans="1:24">
      <c r="A459" s="33" t="s">
        <v>504</v>
      </c>
      <c r="B459" s="34" t="s">
        <v>485</v>
      </c>
      <c r="C459" s="48">
        <v>20</v>
      </c>
      <c r="D459" s="49" t="s">
        <v>19</v>
      </c>
      <c r="E459" s="37"/>
      <c r="F459" s="27">
        <v>6.9028156221616718E-2</v>
      </c>
      <c r="G459" s="50">
        <v>0.12540842279737466</v>
      </c>
      <c r="H459" s="27">
        <v>7.927411652340019E-2</v>
      </c>
      <c r="I459" s="50">
        <v>0.29623430962343095</v>
      </c>
      <c r="J459" s="27">
        <v>0.44444444444444442</v>
      </c>
      <c r="K459" s="50">
        <v>9.9071068629736539E-2</v>
      </c>
      <c r="L459" s="27">
        <v>0.17051842598376016</v>
      </c>
      <c r="M459" s="50">
        <v>0.35721107927411655</v>
      </c>
      <c r="N459" s="27"/>
      <c r="O459" s="50"/>
      <c r="P459" s="28">
        <v>7.9103795153177864E-2</v>
      </c>
      <c r="Q459" s="29">
        <f t="shared" si="43"/>
        <v>0.19114375762789534</v>
      </c>
      <c r="R459" s="36"/>
      <c r="T459" s="36"/>
      <c r="U459" s="36"/>
      <c r="V459" s="36"/>
      <c r="W459" s="36"/>
      <c r="X459" s="36"/>
    </row>
    <row r="460" spans="1:24">
      <c r="A460" s="33" t="s">
        <v>505</v>
      </c>
      <c r="B460" s="34" t="s">
        <v>485</v>
      </c>
      <c r="C460" s="48">
        <v>21</v>
      </c>
      <c r="D460" s="49" t="s">
        <v>20</v>
      </c>
      <c r="E460" s="37"/>
      <c r="F460" s="27">
        <v>6.8119891008174394E-2</v>
      </c>
      <c r="G460" s="50">
        <v>0.21305619326138087</v>
      </c>
      <c r="H460" s="27">
        <v>0.16141356255969436</v>
      </c>
      <c r="I460" s="50">
        <v>0.16903765690376568</v>
      </c>
      <c r="J460" s="27">
        <v>0.12452107279693486</v>
      </c>
      <c r="K460" s="50">
        <v>4.6159639904596234E-2</v>
      </c>
      <c r="L460" s="27">
        <v>0.19175515302935664</v>
      </c>
      <c r="M460" s="50">
        <v>0.17191977077363896</v>
      </c>
      <c r="N460" s="27"/>
      <c r="O460" s="50"/>
      <c r="P460" s="28">
        <v>0.17146776406035666</v>
      </c>
      <c r="Q460" s="29">
        <f t="shared" si="43"/>
        <v>0.14638341158865542</v>
      </c>
      <c r="R460" s="36"/>
      <c r="T460" s="36"/>
      <c r="U460" s="36"/>
      <c r="V460" s="36"/>
      <c r="W460" s="36"/>
      <c r="X460" s="36"/>
    </row>
    <row r="461" spans="1:24">
      <c r="A461" s="33" t="s">
        <v>506</v>
      </c>
      <c r="B461" s="34" t="s">
        <v>485</v>
      </c>
      <c r="C461" s="48">
        <v>22</v>
      </c>
      <c r="D461" s="49" t="s">
        <v>58</v>
      </c>
      <c r="E461" s="37"/>
      <c r="F461" s="27">
        <v>5.4495912806539508E-3</v>
      </c>
      <c r="G461" s="50">
        <v>1.4336473703763683E-2</v>
      </c>
      <c r="H461" s="27">
        <v>9.5510983763132757E-4</v>
      </c>
      <c r="I461" s="50">
        <v>1.7573221757322177E-2</v>
      </c>
      <c r="J461" s="27">
        <v>2.9693486590038315E-2</v>
      </c>
      <c r="K461" s="50">
        <v>1.1638541685346915E-2</v>
      </c>
      <c r="L461" s="27">
        <v>6.2460961898813238E-3</v>
      </c>
      <c r="M461" s="50">
        <v>1.2416427889207259E-2</v>
      </c>
      <c r="N461" s="27"/>
      <c r="O461" s="50"/>
      <c r="P461" s="28">
        <v>8.23045267489712E-3</v>
      </c>
      <c r="Q461" s="29">
        <f t="shared" si="43"/>
        <v>1.183771128986023E-2</v>
      </c>
      <c r="R461" s="36"/>
      <c r="T461" s="36"/>
      <c r="U461" s="36"/>
      <c r="V461" s="36"/>
      <c r="W461" s="36"/>
      <c r="X461" s="36"/>
    </row>
    <row r="462" spans="1:24">
      <c r="A462" s="33" t="s">
        <v>507</v>
      </c>
      <c r="B462" s="34" t="s">
        <v>485</v>
      </c>
      <c r="C462" s="48">
        <v>23</v>
      </c>
      <c r="D462" s="49" t="s">
        <v>21</v>
      </c>
      <c r="E462" s="37"/>
      <c r="F462" s="27">
        <v>1.4532243415077202E-2</v>
      </c>
      <c r="G462" s="50">
        <v>7.2777846575916632E-3</v>
      </c>
      <c r="H462" s="27">
        <v>9.5510983763132757E-4</v>
      </c>
      <c r="I462" s="50">
        <v>7.5313807531380752E-3</v>
      </c>
      <c r="J462" s="27">
        <v>0.14846743295019157</v>
      </c>
      <c r="K462" s="50">
        <v>2.1429980452988542E-3</v>
      </c>
      <c r="L462" s="27">
        <v>8.1199250468457218E-3</v>
      </c>
      <c r="M462" s="50">
        <v>9.5510983763132757E-4</v>
      </c>
      <c r="N462" s="27"/>
      <c r="O462" s="50"/>
      <c r="P462" s="28">
        <v>3.6579789666209422E-2</v>
      </c>
      <c r="Q462" s="29">
        <f t="shared" si="43"/>
        <v>2.517353046773502E-2</v>
      </c>
      <c r="R462" s="36"/>
      <c r="T462" s="36"/>
      <c r="U462" s="36"/>
      <c r="V462" s="36"/>
      <c r="W462" s="36"/>
      <c r="X462" s="36"/>
    </row>
    <row r="463" spans="1:24">
      <c r="A463" s="33" t="s">
        <v>508</v>
      </c>
      <c r="B463" s="34" t="s">
        <v>485</v>
      </c>
      <c r="C463" s="48">
        <v>24</v>
      </c>
      <c r="D463" s="49" t="s">
        <v>22</v>
      </c>
      <c r="E463" s="37"/>
      <c r="F463" s="27">
        <v>3.2697547683923703E-2</v>
      </c>
      <c r="G463" s="50">
        <v>3.4474218162073605E-2</v>
      </c>
      <c r="H463" s="27">
        <v>1.5281757402101241E-2</v>
      </c>
      <c r="I463" s="50">
        <v>1.6736401673640166E-2</v>
      </c>
      <c r="J463" s="27">
        <v>9.5785440613026813E-3</v>
      </c>
      <c r="K463" s="50">
        <v>0.23398131377436709</v>
      </c>
      <c r="L463" s="27">
        <v>2.6233603997501562E-2</v>
      </c>
      <c r="M463" s="50">
        <v>1.6236867239732569E-2</v>
      </c>
      <c r="N463" s="27"/>
      <c r="O463" s="50"/>
      <c r="P463" s="28">
        <v>6.584362139917696E-2</v>
      </c>
      <c r="Q463" s="29">
        <f t="shared" si="43"/>
        <v>5.0118208377091057E-2</v>
      </c>
      <c r="R463" s="36"/>
      <c r="T463" s="36"/>
      <c r="U463" s="36"/>
      <c r="V463" s="36"/>
      <c r="W463" s="36"/>
      <c r="X463" s="36"/>
    </row>
    <row r="464" spans="1:24">
      <c r="A464" s="33" t="s">
        <v>509</v>
      </c>
      <c r="B464" s="34" t="s">
        <v>485</v>
      </c>
      <c r="C464" s="48">
        <v>25</v>
      </c>
      <c r="D464" s="49" t="s">
        <v>23</v>
      </c>
      <c r="E464" s="37"/>
      <c r="F464" s="27">
        <v>0.26521344232515892</v>
      </c>
      <c r="G464" s="50">
        <v>0.24151004505748855</v>
      </c>
      <c r="H464" s="27">
        <v>0.18911174785100288</v>
      </c>
      <c r="I464" s="50">
        <v>0.11548117154811716</v>
      </c>
      <c r="J464" s="27">
        <v>4.0229885057471264E-2</v>
      </c>
      <c r="K464" s="50">
        <v>0.15052992127396328</v>
      </c>
      <c r="L464" s="27">
        <v>0.29169269206745785</v>
      </c>
      <c r="M464" s="50">
        <v>1.5281757402101241E-2</v>
      </c>
      <c r="N464" s="27"/>
      <c r="O464" s="50"/>
      <c r="P464" s="28">
        <v>0.26253418413855972</v>
      </c>
      <c r="Q464" s="29">
        <f t="shared" si="43"/>
        <v>0.17462053852459122</v>
      </c>
      <c r="R464" s="36"/>
      <c r="T464" s="36"/>
      <c r="U464" s="36"/>
      <c r="V464" s="36"/>
      <c r="W464" s="36"/>
      <c r="X464" s="36"/>
    </row>
    <row r="465" spans="1:24" ht="13.5" thickBot="1">
      <c r="A465" s="54"/>
      <c r="B465" s="55"/>
      <c r="C465" s="80"/>
      <c r="D465" s="81" t="s">
        <v>32</v>
      </c>
      <c r="E465" s="82"/>
      <c r="F465" s="40">
        <f>SUM(F440:F464)</f>
        <v>1.6003633060853768</v>
      </c>
      <c r="G465" s="40">
        <f t="shared" ref="G465:M465" si="44">SUM(G440:G464)</f>
        <v>2.2346990293111806</v>
      </c>
      <c r="H465" s="40">
        <f t="shared" si="44"/>
        <v>1.7134670487106014</v>
      </c>
      <c r="I465" s="40">
        <f t="shared" si="44"/>
        <v>2.3514644351464429</v>
      </c>
      <c r="J465" s="40">
        <f t="shared" si="44"/>
        <v>1.7950191570881224</v>
      </c>
      <c r="K465" s="40">
        <f t="shared" si="44"/>
        <v>1.7660724853397427</v>
      </c>
      <c r="L465" s="40">
        <f t="shared" si="44"/>
        <v>1.882573391630231</v>
      </c>
      <c r="M465" s="40">
        <f t="shared" si="44"/>
        <v>2.4202483285577845</v>
      </c>
      <c r="N465" s="40"/>
      <c r="O465" s="40"/>
      <c r="P465" s="40">
        <f t="shared" ref="P465" si="45">SUM(P440:P464)</f>
        <v>2.0704902883909604</v>
      </c>
      <c r="Q465" s="39">
        <f t="shared" si="43"/>
        <v>1.9815997189178267</v>
      </c>
      <c r="R465" s="59"/>
      <c r="T465" s="59"/>
      <c r="U465" s="59"/>
      <c r="V465" s="59"/>
      <c r="W465" s="59"/>
      <c r="X465" s="59"/>
    </row>
    <row r="466" spans="1:24">
      <c r="A466" s="33"/>
      <c r="B466" s="34"/>
      <c r="C466" s="83" t="s">
        <v>510</v>
      </c>
      <c r="D466" s="84" t="s">
        <v>511</v>
      </c>
      <c r="E466" s="85"/>
      <c r="F466" s="86"/>
      <c r="G466" s="87"/>
      <c r="H466" s="86"/>
      <c r="I466" s="87"/>
      <c r="J466" s="86"/>
      <c r="K466" s="87"/>
      <c r="L466" s="86"/>
      <c r="M466" s="87"/>
      <c r="N466" s="86"/>
      <c r="O466" s="87"/>
      <c r="P466" s="88"/>
      <c r="Q466" s="89"/>
      <c r="R466" s="36"/>
      <c r="T466" s="36"/>
      <c r="U466" s="36"/>
      <c r="V466" s="36"/>
      <c r="W466" s="36"/>
      <c r="X466" s="36"/>
    </row>
    <row r="467" spans="1:24">
      <c r="A467" s="33" t="s">
        <v>512</v>
      </c>
      <c r="B467" s="34" t="s">
        <v>512</v>
      </c>
      <c r="C467" s="48">
        <v>1</v>
      </c>
      <c r="D467" s="49" t="s">
        <v>513</v>
      </c>
      <c r="E467" s="37"/>
      <c r="F467" s="27">
        <v>0.15168029064486832</v>
      </c>
      <c r="G467" s="50">
        <v>0.17995370414471692</v>
      </c>
      <c r="H467" s="27">
        <v>0.18242597898758359</v>
      </c>
      <c r="I467" s="50">
        <v>0.40502092050209204</v>
      </c>
      <c r="J467" s="27">
        <v>0.49137931034482762</v>
      </c>
      <c r="K467" s="50">
        <v>0.30849308681383919</v>
      </c>
      <c r="L467" s="27">
        <v>0.42473454091193008</v>
      </c>
      <c r="M467" s="50">
        <v>0.45367717287488063</v>
      </c>
      <c r="N467" s="27"/>
      <c r="O467" s="50"/>
      <c r="P467" s="28">
        <v>8.0674567000911579E-2</v>
      </c>
      <c r="Q467" s="29">
        <f t="shared" si="43"/>
        <v>0.29755995246951661</v>
      </c>
      <c r="R467" s="36"/>
      <c r="T467" s="36"/>
      <c r="U467" s="36"/>
      <c r="V467" s="36"/>
      <c r="W467" s="36"/>
      <c r="X467" s="36"/>
    </row>
    <row r="468" spans="1:24">
      <c r="A468" s="33" t="s">
        <v>512</v>
      </c>
      <c r="B468" s="34" t="s">
        <v>512</v>
      </c>
      <c r="C468" s="48">
        <v>2</v>
      </c>
      <c r="D468" s="49" t="s">
        <v>514</v>
      </c>
      <c r="E468" s="37"/>
      <c r="F468" s="27">
        <v>0.41144414168937332</v>
      </c>
      <c r="G468" s="50">
        <v>0.41528144260171151</v>
      </c>
      <c r="H468" s="27">
        <v>0.22636103151862463</v>
      </c>
      <c r="I468" s="50">
        <v>0.39414225941422593</v>
      </c>
      <c r="J468" s="27">
        <v>0.36781609195402298</v>
      </c>
      <c r="K468" s="50">
        <v>0.22314079228162229</v>
      </c>
      <c r="L468" s="27">
        <v>0.35540287320424729</v>
      </c>
      <c r="M468" s="50">
        <v>0.2693409742120344</v>
      </c>
      <c r="N468" s="27"/>
      <c r="O468" s="50"/>
      <c r="P468" s="28">
        <v>0.10984503190519598</v>
      </c>
      <c r="Q468" s="29">
        <f t="shared" si="43"/>
        <v>0.30808607097567309</v>
      </c>
      <c r="R468" s="36"/>
      <c r="T468" s="36"/>
      <c r="U468" s="36"/>
      <c r="V468" s="36"/>
      <c r="W468" s="36"/>
      <c r="X468" s="36"/>
    </row>
    <row r="469" spans="1:24">
      <c r="A469" s="33" t="s">
        <v>512</v>
      </c>
      <c r="B469" s="34" t="s">
        <v>512</v>
      </c>
      <c r="C469" s="48">
        <v>3</v>
      </c>
      <c r="D469" s="49" t="s">
        <v>515</v>
      </c>
      <c r="E469" s="37"/>
      <c r="F469" s="27">
        <v>0.28792007266121705</v>
      </c>
      <c r="G469" s="50">
        <v>0.2984653781304466</v>
      </c>
      <c r="H469" s="27">
        <v>0.1069723018147087</v>
      </c>
      <c r="I469" s="50">
        <v>9.9581589958158995E-2</v>
      </c>
      <c r="J469" s="27">
        <v>5.5555555555555552E-2</v>
      </c>
      <c r="K469" s="50">
        <v>8.3272062120044288E-2</v>
      </c>
      <c r="L469" s="27">
        <v>0.15490318550905685</v>
      </c>
      <c r="M469" s="50">
        <v>0.14708691499522444</v>
      </c>
      <c r="N469" s="27"/>
      <c r="O469" s="50"/>
      <c r="P469" s="28">
        <v>7.5205104831358255E-2</v>
      </c>
      <c r="Q469" s="29">
        <f t="shared" si="43"/>
        <v>0.14544024061953009</v>
      </c>
      <c r="R469" s="36"/>
      <c r="T469" s="36"/>
      <c r="U469" s="36"/>
      <c r="V469" s="36"/>
      <c r="W469" s="36"/>
      <c r="X469" s="36"/>
    </row>
    <row r="470" spans="1:24">
      <c r="A470" s="33" t="s">
        <v>512</v>
      </c>
      <c r="B470" s="34" t="s">
        <v>512</v>
      </c>
      <c r="C470" s="48">
        <v>4</v>
      </c>
      <c r="D470" s="49" t="s">
        <v>516</v>
      </c>
      <c r="E470" s="37"/>
      <c r="F470" s="27">
        <v>7.6294277929155316E-2</v>
      </c>
      <c r="G470" s="50">
        <v>3.5360126503900788E-2</v>
      </c>
      <c r="H470" s="27">
        <v>0.14899713467048711</v>
      </c>
      <c r="I470" s="50">
        <v>3.0962343096234309E-2</v>
      </c>
      <c r="J470" s="27">
        <v>4.2145593869731802E-2</v>
      </c>
      <c r="K470" s="50">
        <v>0.11715653748901671</v>
      </c>
      <c r="L470" s="27">
        <v>1.811367895065584E-2</v>
      </c>
      <c r="M470" s="50">
        <v>1.7191977077363897E-2</v>
      </c>
      <c r="N470" s="27"/>
      <c r="O470" s="50"/>
      <c r="P470" s="28">
        <v>0.18641750227894258</v>
      </c>
      <c r="Q470" s="29">
        <f t="shared" si="43"/>
        <v>7.4737685762832046E-2</v>
      </c>
      <c r="R470" s="36"/>
      <c r="T470" s="36"/>
      <c r="U470" s="36"/>
      <c r="V470" s="36"/>
      <c r="W470" s="36"/>
      <c r="X470" s="36"/>
    </row>
    <row r="471" spans="1:24">
      <c r="A471" s="33" t="s">
        <v>512</v>
      </c>
      <c r="B471" s="34" t="s">
        <v>512</v>
      </c>
      <c r="C471" s="48">
        <v>5</v>
      </c>
      <c r="D471" s="49" t="s">
        <v>517</v>
      </c>
      <c r="E471" s="37"/>
      <c r="F471" s="27">
        <v>2.0890099909173482E-2</v>
      </c>
      <c r="G471" s="50">
        <v>1.2583708812406504E-2</v>
      </c>
      <c r="H471" s="27">
        <v>0.18720152817574021</v>
      </c>
      <c r="I471" s="50">
        <v>1.3389121338912133E-2</v>
      </c>
      <c r="J471" s="27">
        <v>1.5325670498084292E-2</v>
      </c>
      <c r="K471" s="50">
        <v>0.1697093054534381</v>
      </c>
      <c r="L471" s="27">
        <v>5.6214865708931914E-3</v>
      </c>
      <c r="M471" s="50">
        <v>3.8204393505253103E-3</v>
      </c>
      <c r="N471" s="27"/>
      <c r="O471" s="50"/>
      <c r="P471" s="28">
        <v>0.41340018231540571</v>
      </c>
      <c r="Q471" s="29">
        <f t="shared" si="43"/>
        <v>9.3549060269397646E-2</v>
      </c>
      <c r="R471" s="36"/>
      <c r="T471" s="36"/>
      <c r="U471" s="36"/>
      <c r="V471" s="36"/>
      <c r="W471" s="36"/>
      <c r="X471" s="36"/>
    </row>
    <row r="472" spans="1:24">
      <c r="A472" s="33" t="s">
        <v>512</v>
      </c>
      <c r="B472" s="34" t="s">
        <v>512</v>
      </c>
      <c r="C472" s="48">
        <v>6</v>
      </c>
      <c r="D472" s="49" t="s">
        <v>23</v>
      </c>
      <c r="E472" s="37"/>
      <c r="F472" s="27">
        <v>5.1771117166212528E-2</v>
      </c>
      <c r="G472" s="50">
        <v>5.8355639806814706E-2</v>
      </c>
      <c r="H472" s="27">
        <v>0.14804202483285578</v>
      </c>
      <c r="I472" s="50">
        <v>5.6903765690376515E-2</v>
      </c>
      <c r="J472" s="27">
        <v>2.7777777777777776E-2</v>
      </c>
      <c r="K472" s="50">
        <v>9.8228215842046412E-2</v>
      </c>
      <c r="L472" s="27">
        <v>4.1224234853216697E-2</v>
      </c>
      <c r="M472" s="50">
        <v>0.10888252148997134</v>
      </c>
      <c r="N472" s="27"/>
      <c r="O472" s="50"/>
      <c r="P472" s="28">
        <v>0.13445761166818596</v>
      </c>
      <c r="Q472" s="29">
        <f t="shared" si="43"/>
        <v>8.0626989903050852E-2</v>
      </c>
      <c r="R472" s="36"/>
      <c r="T472" s="36"/>
      <c r="U472" s="36"/>
      <c r="V472" s="36"/>
      <c r="W472" s="36"/>
      <c r="X472" s="36"/>
    </row>
    <row r="473" spans="1:24">
      <c r="A473" s="54"/>
      <c r="B473" s="55"/>
      <c r="C473" s="56"/>
      <c r="D473" s="57" t="s">
        <v>32</v>
      </c>
      <c r="E473" s="58"/>
      <c r="F473" s="30">
        <f>SUM(F467:F472)</f>
        <v>1</v>
      </c>
      <c r="G473" s="30">
        <f t="shared" ref="G473:M473" si="46">SUM(G467:G472)</f>
        <v>0.999999999999997</v>
      </c>
      <c r="H473" s="30">
        <f t="shared" si="46"/>
        <v>1</v>
      </c>
      <c r="I473" s="30">
        <f t="shared" si="46"/>
        <v>0.99999999999999989</v>
      </c>
      <c r="J473" s="30">
        <f t="shared" si="46"/>
        <v>1</v>
      </c>
      <c r="K473" s="30">
        <f t="shared" si="46"/>
        <v>1.0000000000000069</v>
      </c>
      <c r="L473" s="30">
        <f t="shared" si="46"/>
        <v>1</v>
      </c>
      <c r="M473" s="30">
        <f t="shared" si="46"/>
        <v>1</v>
      </c>
      <c r="N473" s="30"/>
      <c r="O473" s="30"/>
      <c r="P473" s="30">
        <f t="shared" ref="P473" si="47">SUM(P467:P472)</f>
        <v>1</v>
      </c>
      <c r="Q473" s="32">
        <f t="shared" si="43"/>
        <v>1.0000000000000004</v>
      </c>
      <c r="R473" s="59"/>
      <c r="T473" s="59"/>
      <c r="U473" s="59"/>
      <c r="V473" s="59"/>
      <c r="W473" s="59"/>
      <c r="X473" s="59"/>
    </row>
    <row r="474" spans="1:24">
      <c r="A474" s="54"/>
      <c r="B474" s="55"/>
      <c r="C474" s="90" t="s">
        <v>518</v>
      </c>
      <c r="D474" s="91" t="s">
        <v>519</v>
      </c>
      <c r="E474" s="92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4"/>
      <c r="Q474" s="95"/>
      <c r="R474" s="59"/>
      <c r="T474" s="59"/>
      <c r="U474" s="59"/>
      <c r="V474" s="59"/>
      <c r="W474" s="59"/>
      <c r="X474" s="59"/>
    </row>
    <row r="475" spans="1:24">
      <c r="A475" s="54"/>
      <c r="B475" s="55"/>
      <c r="C475" s="48"/>
      <c r="D475" s="49" t="s">
        <v>24</v>
      </c>
      <c r="E475" s="37"/>
      <c r="F475" s="27">
        <v>0.55040871934604896</v>
      </c>
      <c r="G475" s="162">
        <v>0.34163167237482289</v>
      </c>
      <c r="H475" s="27"/>
      <c r="I475" s="50">
        <v>0.45941422594142262</v>
      </c>
      <c r="J475" s="27"/>
      <c r="K475" s="50"/>
      <c r="L475" s="27">
        <v>0.43285446595877575</v>
      </c>
      <c r="M475" s="50"/>
      <c r="N475" s="27"/>
      <c r="O475" s="50"/>
      <c r="P475" s="28"/>
      <c r="Q475" s="29">
        <f>AVERAGE(E475:P475)</f>
        <v>0.44607727090526761</v>
      </c>
      <c r="R475" s="59"/>
      <c r="T475" s="59"/>
      <c r="U475" s="59"/>
      <c r="V475" s="59"/>
      <c r="W475" s="59"/>
      <c r="X475" s="59"/>
    </row>
    <row r="476" spans="1:24">
      <c r="A476" s="54"/>
      <c r="B476" s="55"/>
      <c r="C476" s="48"/>
      <c r="D476" s="49" t="s">
        <v>25</v>
      </c>
      <c r="E476" s="37"/>
      <c r="F476" s="27">
        <v>0.34695731153496823</v>
      </c>
      <c r="G476" s="162">
        <v>0.46283716313856993</v>
      </c>
      <c r="H476" s="27"/>
      <c r="I476" s="50">
        <v>0.39832635983263598</v>
      </c>
      <c r="J476" s="27"/>
      <c r="K476" s="50"/>
      <c r="L476" s="27">
        <v>0.43285446595877575</v>
      </c>
      <c r="M476" s="50"/>
      <c r="N476" s="27"/>
      <c r="O476" s="50"/>
      <c r="P476" s="28"/>
      <c r="Q476" s="29">
        <f>AVERAGE(E476:P476)</f>
        <v>0.41024382511623747</v>
      </c>
      <c r="R476" s="59"/>
      <c r="T476" s="59"/>
      <c r="U476" s="59"/>
      <c r="V476" s="59"/>
      <c r="W476" s="59"/>
      <c r="X476" s="59"/>
    </row>
    <row r="477" spans="1:24">
      <c r="A477" s="54"/>
      <c r="B477" s="55"/>
      <c r="C477" s="48"/>
      <c r="D477" s="49" t="s">
        <v>26</v>
      </c>
      <c r="E477" s="37"/>
      <c r="F477" s="27">
        <v>0.10263396911898275</v>
      </c>
      <c r="G477" s="162">
        <v>0.19553116448660457</v>
      </c>
      <c r="H477" s="27"/>
      <c r="I477" s="50">
        <v>0.14225941422594102</v>
      </c>
      <c r="J477" s="27"/>
      <c r="K477" s="50"/>
      <c r="L477" s="27">
        <v>0.13429106808244845</v>
      </c>
      <c r="M477" s="50"/>
      <c r="N477" s="27"/>
      <c r="O477" s="50"/>
      <c r="P477" s="28"/>
      <c r="Q477" s="29">
        <f>AVERAGE(E477:P477)</f>
        <v>0.1436789039784942</v>
      </c>
      <c r="R477" s="59"/>
      <c r="T477" s="59"/>
      <c r="U477" s="59"/>
      <c r="V477" s="59"/>
      <c r="W477" s="59"/>
      <c r="X477" s="59"/>
    </row>
    <row r="478" spans="1:24">
      <c r="A478" s="54"/>
      <c r="B478" s="55"/>
      <c r="C478" s="48"/>
      <c r="D478" s="57" t="s">
        <v>32</v>
      </c>
      <c r="E478" s="58"/>
      <c r="F478" s="30">
        <f>SUM(F475:F477)</f>
        <v>0.99999999999999989</v>
      </c>
      <c r="G478" s="163">
        <f>SUM(G475:G477)</f>
        <v>0.99999999999999745</v>
      </c>
      <c r="H478" s="30"/>
      <c r="I478" s="30">
        <f>SUM(I475:I477)</f>
        <v>0.99999999999999956</v>
      </c>
      <c r="J478" s="30"/>
      <c r="K478" s="30"/>
      <c r="L478" s="30">
        <f>SUM(L475:L477)</f>
        <v>1</v>
      </c>
      <c r="M478" s="30"/>
      <c r="N478" s="30"/>
      <c r="O478" s="30"/>
      <c r="P478" s="31"/>
      <c r="Q478" s="32">
        <f>AVERAGE(E478:P478)</f>
        <v>0.99999999999999922</v>
      </c>
      <c r="R478" s="59"/>
      <c r="T478" s="59"/>
      <c r="U478" s="59"/>
      <c r="V478" s="59"/>
      <c r="W478" s="59"/>
      <c r="X478" s="59"/>
    </row>
    <row r="479" spans="1:24">
      <c r="A479" s="54"/>
      <c r="B479" s="55"/>
      <c r="C479" s="90" t="s">
        <v>520</v>
      </c>
      <c r="D479" s="91" t="s">
        <v>521</v>
      </c>
      <c r="E479" s="92"/>
      <c r="F479" s="93"/>
      <c r="G479" s="164"/>
      <c r="H479" s="93"/>
      <c r="I479" s="93"/>
      <c r="J479" s="93"/>
      <c r="K479" s="93"/>
      <c r="L479" s="93"/>
      <c r="M479" s="93"/>
      <c r="N479" s="93"/>
      <c r="O479" s="93"/>
      <c r="P479" s="94"/>
      <c r="Q479" s="29"/>
      <c r="R479" s="59"/>
      <c r="T479" s="59"/>
      <c r="U479" s="59"/>
      <c r="V479" s="59"/>
      <c r="W479" s="59"/>
      <c r="X479" s="59"/>
    </row>
    <row r="480" spans="1:24">
      <c r="A480" s="54"/>
      <c r="B480" s="55"/>
      <c r="C480" s="48"/>
      <c r="D480" s="49" t="s">
        <v>24</v>
      </c>
      <c r="E480" s="37"/>
      <c r="F480" s="27">
        <v>0.47865576748410532</v>
      </c>
      <c r="G480" s="162">
        <v>0.38575129531227398</v>
      </c>
      <c r="H480" s="27"/>
      <c r="I480" s="50">
        <v>0.42092050209205017</v>
      </c>
      <c r="J480" s="27"/>
      <c r="K480" s="50"/>
      <c r="L480" s="27">
        <v>0.44347282948157402</v>
      </c>
      <c r="M480" s="50"/>
      <c r="N480" s="27"/>
      <c r="O480" s="50"/>
      <c r="P480" s="28"/>
      <c r="Q480" s="29">
        <f>AVERAGE(E480:P480)</f>
        <v>0.43220009859250086</v>
      </c>
      <c r="R480" s="59"/>
      <c r="T480" s="59"/>
      <c r="U480" s="59"/>
      <c r="V480" s="59"/>
      <c r="W480" s="59"/>
      <c r="X480" s="59"/>
    </row>
    <row r="481" spans="1:24">
      <c r="A481" s="54"/>
      <c r="B481" s="55"/>
      <c r="C481" s="48"/>
      <c r="D481" s="49" t="s">
        <v>25</v>
      </c>
      <c r="E481" s="37"/>
      <c r="F481" s="27">
        <v>0.40145322434150771</v>
      </c>
      <c r="G481" s="162">
        <v>0.43376310827376374</v>
      </c>
      <c r="H481" s="27"/>
      <c r="I481" s="50">
        <v>0.4426778242677824</v>
      </c>
      <c r="J481" s="27"/>
      <c r="K481" s="50"/>
      <c r="L481" s="27">
        <v>0.4303560274828232</v>
      </c>
      <c r="M481" s="50"/>
      <c r="N481" s="27"/>
      <c r="O481" s="50"/>
      <c r="P481" s="28"/>
      <c r="Q481" s="29">
        <f>AVERAGE(E481:P481)</f>
        <v>0.42706254609146932</v>
      </c>
      <c r="R481" s="59"/>
      <c r="T481" s="59"/>
      <c r="U481" s="59"/>
      <c r="V481" s="59"/>
      <c r="W481" s="59"/>
      <c r="X481" s="59"/>
    </row>
    <row r="482" spans="1:24">
      <c r="A482" s="54"/>
      <c r="B482" s="55"/>
      <c r="C482" s="48"/>
      <c r="D482" s="49" t="s">
        <v>26</v>
      </c>
      <c r="E482" s="37"/>
      <c r="F482" s="27">
        <v>0.11989100817438691</v>
      </c>
      <c r="G482" s="162">
        <v>0.18048559641396003</v>
      </c>
      <c r="H482" s="27"/>
      <c r="I482" s="50">
        <v>0.136401673640167</v>
      </c>
      <c r="J482" s="27"/>
      <c r="K482" s="50"/>
      <c r="L482" s="27">
        <v>0.12617114303560312</v>
      </c>
      <c r="M482" s="50"/>
      <c r="N482" s="27"/>
      <c r="O482" s="50"/>
      <c r="P482" s="28"/>
      <c r="Q482" s="29">
        <f>AVERAGE(E482:P482)</f>
        <v>0.14073735531602927</v>
      </c>
      <c r="R482" s="59"/>
      <c r="T482" s="59"/>
      <c r="U482" s="59"/>
      <c r="V482" s="59"/>
      <c r="W482" s="59"/>
      <c r="X482" s="59"/>
    </row>
    <row r="483" spans="1:24">
      <c r="A483" s="54"/>
      <c r="B483" s="55"/>
      <c r="C483" s="48"/>
      <c r="D483" s="57" t="s">
        <v>32</v>
      </c>
      <c r="E483" s="58"/>
      <c r="F483" s="30">
        <f>SUM(F480:F482)</f>
        <v>1</v>
      </c>
      <c r="G483" s="163">
        <f>SUM(G480:G482)</f>
        <v>0.99999999999999778</v>
      </c>
      <c r="H483" s="30"/>
      <c r="I483" s="30">
        <f>SUM(I480:I482)</f>
        <v>0.99999999999999956</v>
      </c>
      <c r="J483" s="30"/>
      <c r="K483" s="30"/>
      <c r="L483" s="30">
        <f>SUM(L480:L482)</f>
        <v>1.0000000000000004</v>
      </c>
      <c r="M483" s="30"/>
      <c r="N483" s="30"/>
      <c r="O483" s="30"/>
      <c r="P483" s="31"/>
      <c r="Q483" s="32">
        <f>AVERAGE(E483:P483)</f>
        <v>0.99999999999999944</v>
      </c>
      <c r="R483" s="59"/>
      <c r="T483" s="59"/>
      <c r="U483" s="59"/>
      <c r="V483" s="59"/>
      <c r="W483" s="59"/>
      <c r="X483" s="59"/>
    </row>
    <row r="484" spans="1:24">
      <c r="A484" s="54"/>
      <c r="B484" s="55"/>
      <c r="C484" s="90" t="s">
        <v>522</v>
      </c>
      <c r="D484" s="91" t="s">
        <v>523</v>
      </c>
      <c r="E484" s="92"/>
      <c r="F484" s="93"/>
      <c r="G484" s="164"/>
      <c r="H484" s="93"/>
      <c r="I484" s="93"/>
      <c r="J484" s="93"/>
      <c r="K484" s="93"/>
      <c r="L484" s="93"/>
      <c r="M484" s="93"/>
      <c r="N484" s="93"/>
      <c r="O484" s="93"/>
      <c r="P484" s="94"/>
      <c r="Q484" s="29"/>
      <c r="R484" s="59"/>
      <c r="T484" s="59"/>
      <c r="U484" s="59"/>
      <c r="V484" s="59"/>
      <c r="W484" s="59"/>
      <c r="X484" s="59"/>
    </row>
    <row r="485" spans="1:24">
      <c r="A485" s="54"/>
      <c r="B485" s="55"/>
      <c r="C485" s="48"/>
      <c r="D485" s="49" t="s">
        <v>24</v>
      </c>
      <c r="E485" s="37"/>
      <c r="F485" s="27">
        <v>0.45504087193460491</v>
      </c>
      <c r="G485" s="162">
        <v>0.24325658146992013</v>
      </c>
      <c r="H485" s="27"/>
      <c r="I485" s="50">
        <v>0.36485355648535567</v>
      </c>
      <c r="J485" s="27"/>
      <c r="K485" s="50"/>
      <c r="L485" s="27">
        <v>0.33541536539662709</v>
      </c>
      <c r="M485" s="50"/>
      <c r="N485" s="27"/>
      <c r="O485" s="50"/>
      <c r="P485" s="28"/>
      <c r="Q485" s="29">
        <f>AVERAGE(E485:P485)</f>
        <v>0.34964159382162696</v>
      </c>
      <c r="R485" s="59"/>
      <c r="T485" s="59"/>
      <c r="U485" s="59"/>
      <c r="V485" s="59"/>
      <c r="W485" s="59"/>
      <c r="X485" s="59"/>
    </row>
    <row r="486" spans="1:24">
      <c r="A486" s="54"/>
      <c r="B486" s="55"/>
      <c r="C486" s="48"/>
      <c r="D486" s="49" t="s">
        <v>25</v>
      </c>
      <c r="E486" s="37"/>
      <c r="F486" s="27">
        <v>0.4377838328792007</v>
      </c>
      <c r="G486" s="162">
        <v>0.57459196665294821</v>
      </c>
      <c r="H486" s="27"/>
      <c r="I486" s="50">
        <v>0.46025104602510458</v>
      </c>
      <c r="J486" s="27"/>
      <c r="K486" s="50"/>
      <c r="L486" s="27">
        <v>0.52592129918800756</v>
      </c>
      <c r="M486" s="50"/>
      <c r="N486" s="27"/>
      <c r="O486" s="50"/>
      <c r="P486" s="28"/>
      <c r="Q486" s="29">
        <f>AVERAGE(E486:P486)</f>
        <v>0.49963703618631528</v>
      </c>
      <c r="R486" s="59"/>
      <c r="T486" s="59"/>
      <c r="U486" s="59"/>
      <c r="V486" s="59"/>
      <c r="W486" s="59"/>
      <c r="X486" s="59"/>
    </row>
    <row r="487" spans="1:24">
      <c r="A487" s="54"/>
      <c r="B487" s="55"/>
      <c r="C487" s="48"/>
      <c r="D487" s="49" t="s">
        <v>26</v>
      </c>
      <c r="E487" s="37"/>
      <c r="F487" s="27">
        <v>0.10717529518619436</v>
      </c>
      <c r="G487" s="162">
        <v>0.182151451877129</v>
      </c>
      <c r="H487" s="27"/>
      <c r="I487" s="50">
        <v>0.17489539748954006</v>
      </c>
      <c r="J487" s="27"/>
      <c r="K487" s="50"/>
      <c r="L487" s="27">
        <v>0.13866333541536538</v>
      </c>
      <c r="M487" s="50"/>
      <c r="N487" s="27"/>
      <c r="O487" s="50"/>
      <c r="P487" s="28"/>
      <c r="Q487" s="29">
        <f>AVERAGE(E487:P487)</f>
        <v>0.15072136999205718</v>
      </c>
      <c r="R487" s="59"/>
      <c r="T487" s="59"/>
      <c r="U487" s="59"/>
      <c r="V487" s="59"/>
      <c r="W487" s="59"/>
      <c r="X487" s="59"/>
    </row>
    <row r="488" spans="1:24">
      <c r="A488" s="54"/>
      <c r="B488" s="55"/>
      <c r="C488" s="48"/>
      <c r="D488" s="57" t="s">
        <v>32</v>
      </c>
      <c r="E488" s="58"/>
      <c r="F488" s="30">
        <f>SUM(F485:F487)</f>
        <v>1</v>
      </c>
      <c r="G488" s="163">
        <f>SUM(G485:G487)</f>
        <v>0.99999999999999734</v>
      </c>
      <c r="H488" s="30"/>
      <c r="I488" s="30">
        <f>SUM(I485:I487)</f>
        <v>1.0000000000000002</v>
      </c>
      <c r="J488" s="30"/>
      <c r="K488" s="30"/>
      <c r="L488" s="30">
        <f>SUM(L485:L487)</f>
        <v>1</v>
      </c>
      <c r="M488" s="30"/>
      <c r="N488" s="30"/>
      <c r="O488" s="30"/>
      <c r="P488" s="31"/>
      <c r="Q488" s="32">
        <f>AVERAGE(E488:P488)</f>
        <v>0.99999999999999933</v>
      </c>
      <c r="R488" s="59"/>
      <c r="T488" s="59"/>
      <c r="U488" s="59"/>
      <c r="V488" s="59"/>
      <c r="W488" s="59"/>
      <c r="X488" s="59"/>
    </row>
    <row r="489" spans="1:24">
      <c r="A489" s="54"/>
      <c r="B489" s="55"/>
      <c r="C489" s="90" t="s">
        <v>524</v>
      </c>
      <c r="D489" s="91" t="s">
        <v>525</v>
      </c>
      <c r="E489" s="92"/>
      <c r="F489" s="93"/>
      <c r="G489" s="164"/>
      <c r="H489" s="93"/>
      <c r="I489" s="93"/>
      <c r="J489" s="93"/>
      <c r="K489" s="93"/>
      <c r="L489" s="93"/>
      <c r="M489" s="93"/>
      <c r="N489" s="93"/>
      <c r="O489" s="93"/>
      <c r="P489" s="94"/>
      <c r="Q489" s="29"/>
      <c r="R489" s="59"/>
      <c r="T489" s="59"/>
      <c r="U489" s="59"/>
      <c r="V489" s="59"/>
      <c r="W489" s="59"/>
      <c r="X489" s="59"/>
    </row>
    <row r="490" spans="1:24">
      <c r="A490" s="54"/>
      <c r="B490" s="55"/>
      <c r="C490" s="48"/>
      <c r="D490" s="49" t="s">
        <v>24</v>
      </c>
      <c r="E490" s="37"/>
      <c r="F490" s="27">
        <v>0.46866485013623982</v>
      </c>
      <c r="G490" s="162">
        <v>0.37267555585804174</v>
      </c>
      <c r="H490" s="27"/>
      <c r="I490" s="50">
        <v>0.36652719665271966</v>
      </c>
      <c r="J490" s="27"/>
      <c r="K490" s="50"/>
      <c r="L490" s="27">
        <v>0.43910056214865711</v>
      </c>
      <c r="M490" s="50"/>
      <c r="N490" s="27"/>
      <c r="O490" s="50"/>
      <c r="P490" s="28"/>
      <c r="Q490" s="29">
        <f>AVERAGE(E490:P490)</f>
        <v>0.41174204119891455</v>
      </c>
      <c r="R490" s="59"/>
      <c r="T490" s="59"/>
      <c r="U490" s="59"/>
      <c r="V490" s="59"/>
      <c r="W490" s="59"/>
      <c r="X490" s="59"/>
    </row>
    <row r="491" spans="1:24">
      <c r="A491" s="54"/>
      <c r="B491" s="55"/>
      <c r="C491" s="48"/>
      <c r="D491" s="49" t="s">
        <v>25</v>
      </c>
      <c r="E491" s="37"/>
      <c r="F491" s="27">
        <v>0.37693006357856496</v>
      </c>
      <c r="G491" s="162">
        <v>0.42844051189862825</v>
      </c>
      <c r="H491" s="27"/>
      <c r="I491" s="50">
        <v>0.44100418410041842</v>
      </c>
      <c r="J491" s="27"/>
      <c r="K491" s="50"/>
      <c r="L491" s="27">
        <v>0.41036851967520299</v>
      </c>
      <c r="M491" s="50"/>
      <c r="N491" s="27"/>
      <c r="O491" s="50"/>
      <c r="P491" s="28"/>
      <c r="Q491" s="29">
        <f>AVERAGE(E491:P491)</f>
        <v>0.41418581981320363</v>
      </c>
      <c r="R491" s="59"/>
      <c r="T491" s="59"/>
      <c r="U491" s="59"/>
      <c r="V491" s="59"/>
      <c r="W491" s="59"/>
      <c r="X491" s="59"/>
    </row>
    <row r="492" spans="1:24">
      <c r="A492" s="54"/>
      <c r="B492" s="55"/>
      <c r="C492" s="48"/>
      <c r="D492" s="49" t="s">
        <v>26</v>
      </c>
      <c r="E492" s="37"/>
      <c r="F492" s="27">
        <v>0.15440508628519528</v>
      </c>
      <c r="G492" s="162">
        <v>0.1988839322433277</v>
      </c>
      <c r="H492" s="27"/>
      <c r="I492" s="50">
        <v>0.19246861924686204</v>
      </c>
      <c r="J492" s="27"/>
      <c r="K492" s="50"/>
      <c r="L492" s="27">
        <v>0.15053091817614012</v>
      </c>
      <c r="M492" s="50"/>
      <c r="N492" s="27"/>
      <c r="O492" s="50"/>
      <c r="P492" s="28"/>
      <c r="Q492" s="29">
        <f>AVERAGE(E492:P492)</f>
        <v>0.17407213898788126</v>
      </c>
      <c r="R492" s="59"/>
      <c r="T492" s="59"/>
      <c r="U492" s="59"/>
      <c r="V492" s="59"/>
      <c r="W492" s="59"/>
      <c r="X492" s="59"/>
    </row>
    <row r="493" spans="1:24">
      <c r="A493" s="54"/>
      <c r="B493" s="55"/>
      <c r="C493" s="96"/>
      <c r="D493" s="97" t="s">
        <v>32</v>
      </c>
      <c r="E493" s="58"/>
      <c r="F493" s="30">
        <f>SUM(F490:F492)</f>
        <v>1</v>
      </c>
      <c r="G493" s="163">
        <f>SUM(G490:G492)</f>
        <v>0.99999999999999767</v>
      </c>
      <c r="H493" s="30"/>
      <c r="I493" s="30">
        <f>SUM(I490:I492)</f>
        <v>1.0000000000000002</v>
      </c>
      <c r="J493" s="30"/>
      <c r="K493" s="30"/>
      <c r="L493" s="30">
        <f>SUM(L490:L492)</f>
        <v>1.0000000000000002</v>
      </c>
      <c r="M493" s="30"/>
      <c r="N493" s="30"/>
      <c r="O493" s="30"/>
      <c r="P493" s="31"/>
      <c r="Q493" s="98">
        <f>AVERAGE(E493:P493)</f>
        <v>0.99999999999999956</v>
      </c>
      <c r="R493" s="59"/>
      <c r="T493" s="59"/>
      <c r="U493" s="59"/>
      <c r="V493" s="59"/>
      <c r="W493" s="59"/>
      <c r="X493" s="59"/>
    </row>
    <row r="494" spans="1:24">
      <c r="A494" s="33"/>
      <c r="B494" s="34"/>
      <c r="C494" s="83" t="s">
        <v>526</v>
      </c>
      <c r="D494" s="84" t="s">
        <v>527</v>
      </c>
      <c r="E494" s="85"/>
      <c r="F494" s="86"/>
      <c r="G494" s="87"/>
      <c r="H494" s="86"/>
      <c r="I494" s="87"/>
      <c r="J494" s="86"/>
      <c r="K494" s="87"/>
      <c r="L494" s="86"/>
      <c r="M494" s="87"/>
      <c r="N494" s="86"/>
      <c r="O494" s="87"/>
      <c r="P494" s="88"/>
      <c r="Q494" s="89"/>
      <c r="R494" s="36"/>
      <c r="T494" s="36"/>
      <c r="U494" s="36"/>
      <c r="V494" s="36"/>
      <c r="W494" s="36"/>
      <c r="X494" s="36"/>
    </row>
    <row r="495" spans="1:24">
      <c r="A495" s="33" t="s">
        <v>528</v>
      </c>
      <c r="B495" s="34" t="s">
        <v>528</v>
      </c>
      <c r="C495" s="48">
        <v>1</v>
      </c>
      <c r="D495" s="49" t="s">
        <v>27</v>
      </c>
      <c r="E495" s="37"/>
      <c r="F495" s="27">
        <v>0.2633969118982743</v>
      </c>
      <c r="G495" s="50">
        <v>0.40513636320336699</v>
      </c>
      <c r="H495" s="27">
        <v>0.23113658070678128</v>
      </c>
      <c r="I495" s="50">
        <v>0.59163179916317998</v>
      </c>
      <c r="J495" s="27">
        <v>0.69731800766283525</v>
      </c>
      <c r="K495" s="50">
        <v>0.28783422699639755</v>
      </c>
      <c r="L495" s="27">
        <v>0.46658338538413491</v>
      </c>
      <c r="M495" s="50"/>
      <c r="N495" s="27"/>
      <c r="O495" s="50"/>
      <c r="P495" s="28">
        <v>0.13217866909753875</v>
      </c>
      <c r="Q495" s="29">
        <f t="shared" si="43"/>
        <v>0.38440199301406364</v>
      </c>
      <c r="R495" s="36"/>
      <c r="T495" s="36"/>
      <c r="U495" s="36"/>
      <c r="V495" s="36"/>
      <c r="W495" s="36"/>
      <c r="X495" s="36"/>
    </row>
    <row r="496" spans="1:24">
      <c r="A496" s="33" t="s">
        <v>528</v>
      </c>
      <c r="B496" s="34" t="s">
        <v>528</v>
      </c>
      <c r="C496" s="48">
        <v>2</v>
      </c>
      <c r="D496" s="49" t="s">
        <v>28</v>
      </c>
      <c r="E496" s="37"/>
      <c r="F496" s="27">
        <v>0.40508628519527706</v>
      </c>
      <c r="G496" s="50">
        <v>0.38630366651742615</v>
      </c>
      <c r="H496" s="27">
        <v>0.27029608404966571</v>
      </c>
      <c r="I496" s="50">
        <v>0.24937238493723851</v>
      </c>
      <c r="J496" s="27">
        <v>0.19348659003831417</v>
      </c>
      <c r="K496" s="50">
        <v>0.23435790757312386</v>
      </c>
      <c r="L496" s="27">
        <v>0.28669581511555281</v>
      </c>
      <c r="M496" s="50"/>
      <c r="N496" s="27"/>
      <c r="O496" s="50"/>
      <c r="P496" s="28">
        <v>0.31540565177757524</v>
      </c>
      <c r="Q496" s="29">
        <f t="shared" si="43"/>
        <v>0.29262554815052172</v>
      </c>
      <c r="R496" s="36"/>
      <c r="T496" s="36"/>
      <c r="U496" s="36"/>
      <c r="V496" s="36"/>
      <c r="W496" s="36"/>
      <c r="X496" s="36"/>
    </row>
    <row r="497" spans="1:24">
      <c r="A497" s="33" t="s">
        <v>528</v>
      </c>
      <c r="B497" s="34" t="s">
        <v>528</v>
      </c>
      <c r="C497" s="48">
        <v>3</v>
      </c>
      <c r="D497" s="49" t="s">
        <v>29</v>
      </c>
      <c r="E497" s="37"/>
      <c r="F497" s="27">
        <v>0.17347865576748411</v>
      </c>
      <c r="G497" s="50">
        <v>8.3989826342913021E-2</v>
      </c>
      <c r="H497" s="27">
        <v>0.25310410697230185</v>
      </c>
      <c r="I497" s="50">
        <v>3.8493723849372385E-2</v>
      </c>
      <c r="J497" s="27">
        <v>4.2145593869731802E-2</v>
      </c>
      <c r="K497" s="50">
        <v>0.23986335025016758</v>
      </c>
      <c r="L497" s="27">
        <v>0.10368519675202999</v>
      </c>
      <c r="M497" s="50"/>
      <c r="N497" s="27"/>
      <c r="O497" s="50"/>
      <c r="P497" s="28">
        <v>0.34184138559708294</v>
      </c>
      <c r="Q497" s="29">
        <f t="shared" si="43"/>
        <v>0.15957522992513548</v>
      </c>
      <c r="R497" s="36"/>
      <c r="T497" s="36"/>
      <c r="U497" s="36"/>
      <c r="V497" s="36"/>
      <c r="W497" s="36"/>
      <c r="X497" s="36"/>
    </row>
    <row r="498" spans="1:24">
      <c r="A498" s="33" t="s">
        <v>528</v>
      </c>
      <c r="B498" s="34" t="s">
        <v>528</v>
      </c>
      <c r="C498" s="48">
        <v>4</v>
      </c>
      <c r="D498" s="49" t="s">
        <v>23</v>
      </c>
      <c r="E498" s="37"/>
      <c r="F498" s="27">
        <v>0.15803814713896458</v>
      </c>
      <c r="G498" s="50">
        <v>0.12457014393629069</v>
      </c>
      <c r="H498" s="27">
        <v>0.24546322827125119</v>
      </c>
      <c r="I498" s="50">
        <v>0.1205020920502092</v>
      </c>
      <c r="J498" s="27">
        <v>6.7049808429118771E-2</v>
      </c>
      <c r="K498" s="50">
        <v>0.23794451518031873</v>
      </c>
      <c r="L498" s="27">
        <v>0.14303560274828211</v>
      </c>
      <c r="M498" s="50"/>
      <c r="N498" s="27"/>
      <c r="O498" s="50"/>
      <c r="P498" s="28">
        <v>0.2105742935278031</v>
      </c>
      <c r="Q498" s="29">
        <f t="shared" si="43"/>
        <v>0.1633972289102798</v>
      </c>
      <c r="R498" s="36"/>
      <c r="T498" s="36"/>
      <c r="U498" s="36"/>
      <c r="V498" s="36"/>
      <c r="W498" s="36"/>
      <c r="X498" s="36"/>
    </row>
    <row r="499" spans="1:24" ht="13.5" thickBot="1">
      <c r="A499" s="99"/>
      <c r="B499" s="100"/>
      <c r="C499" s="80"/>
      <c r="D499" s="81" t="s">
        <v>32</v>
      </c>
      <c r="E499" s="82"/>
      <c r="F499" s="40">
        <f>SUM(F495:F498)</f>
        <v>1</v>
      </c>
      <c r="G499" s="40">
        <f t="shared" ref="G499:L499" si="48">SUM(G495:G498)</f>
        <v>0.99999999999999689</v>
      </c>
      <c r="H499" s="40">
        <f t="shared" si="48"/>
        <v>1</v>
      </c>
      <c r="I499" s="40">
        <f t="shared" si="48"/>
        <v>1</v>
      </c>
      <c r="J499" s="40">
        <f t="shared" si="48"/>
        <v>1</v>
      </c>
      <c r="K499" s="40">
        <f t="shared" si="48"/>
        <v>1.0000000000000078</v>
      </c>
      <c r="L499" s="40">
        <f t="shared" si="48"/>
        <v>0.99999999999999989</v>
      </c>
      <c r="M499" s="40"/>
      <c r="N499" s="40"/>
      <c r="O499" s="40"/>
      <c r="P499" s="41">
        <f>SUM(P495:P498)</f>
        <v>1</v>
      </c>
      <c r="Q499" s="39">
        <f t="shared" si="43"/>
        <v>1.0000000000000004</v>
      </c>
      <c r="R499" s="59"/>
      <c r="S499" s="59"/>
      <c r="T499" s="59"/>
      <c r="U499" s="59"/>
      <c r="V499" s="59"/>
      <c r="W499" s="59"/>
      <c r="X499" s="59"/>
    </row>
    <row r="500" spans="1:24">
      <c r="A500" s="101"/>
      <c r="B500" s="101"/>
      <c r="R500" s="38"/>
      <c r="S500" s="59"/>
      <c r="T500" s="38"/>
      <c r="U500" s="38"/>
      <c r="V500" s="38"/>
      <c r="W500" s="38"/>
      <c r="X500" s="38"/>
    </row>
  </sheetData>
  <autoFilter ref="D4:D499"/>
  <conditionalFormatting sqref="C6:D31 C33:D58 C60:D85 C87:D112 C114:D139 C141:D166 C195:D220 C277:D302 C304:D329 C331:D356 C358:D383 C385:D410 C412:D437 C439:D464 D466:D472 D494:D498 C223:D248 C250:D275 C168:D193">
    <cfRule type="expression" dxfId="685" priority="314" stopIfTrue="1">
      <formula>AND($B6="",$C6&lt;&gt;"")</formula>
    </cfRule>
  </conditionalFormatting>
  <conditionalFormatting sqref="E6:Q30 E33:Q57 E60:Q84 E87:Q111 E114:Q138 E141:Q165 E195:Q219 E277:Q301 E304:Q328 E331:Q355 E358:Q382 E385:Q409 E412:Q436 E439:Q463 E466:Q472 E494:Q498 E250:Q274 E168:Q192 E223:Q247 E31 E58 E85 E112 E139 E166 E193 E220 E248 E275 E302 E329 E356 E383 E410 E437 E464">
    <cfRule type="cellIs" dxfId="684" priority="312" stopIfTrue="1" operator="between">
      <formula>0.3</formula>
      <formula>0.5</formula>
    </cfRule>
    <cfRule type="cellIs" dxfId="683" priority="313" stopIfTrue="1" operator="greaterThanOrEqual">
      <formula>0.5</formula>
    </cfRule>
  </conditionalFormatting>
  <conditionalFormatting sqref="C6:C31 C87:C112 C114:C139 C60:C85 C33:C58 C141:C166 C168:C193 C195:C220 C250:C275 C277:C302 C304:C329 C331:C356 C358:C383 C385:C410 C412:C437 C439:C464 C223:C248">
    <cfRule type="cellIs" dxfId="682" priority="309" stopIfTrue="1" operator="between">
      <formula>24</formula>
      <formula>25</formula>
    </cfRule>
    <cfRule type="cellIs" dxfId="681" priority="310" stopIfTrue="1" operator="between">
      <formula>13</formula>
      <formula>16</formula>
    </cfRule>
    <cfRule type="cellIs" dxfId="680" priority="311" stopIfTrue="1" operator="lessThan">
      <formula>13</formula>
    </cfRule>
  </conditionalFormatting>
  <conditionalFormatting sqref="C87:C112 C114:C139 C60:C85 C33:C58 C141:C166 C168:C193 C195:C220 C250:C275 C277:C302 C304:C329 C331:C356 C358:C383 C385:C410 C412:C437 C439:C464 C5:C31 C223:C248">
    <cfRule type="cellIs" dxfId="679" priority="308" stopIfTrue="1" operator="between">
      <formula>17</formula>
      <formula>23</formula>
    </cfRule>
  </conditionalFormatting>
  <conditionalFormatting sqref="D61:D85">
    <cfRule type="cellIs" dxfId="678" priority="305" stopIfTrue="1" operator="between">
      <formula>24</formula>
      <formula>25</formula>
    </cfRule>
    <cfRule type="cellIs" dxfId="677" priority="306" stopIfTrue="1" operator="between">
      <formula>13</formula>
      <formula>16</formula>
    </cfRule>
    <cfRule type="cellIs" dxfId="676" priority="307" stopIfTrue="1" operator="lessThan">
      <formula>13</formula>
    </cfRule>
  </conditionalFormatting>
  <conditionalFormatting sqref="D61:D85">
    <cfRule type="cellIs" dxfId="675" priority="304" stopIfTrue="1" operator="between">
      <formula>17</formula>
      <formula>23</formula>
    </cfRule>
  </conditionalFormatting>
  <conditionalFormatting sqref="C168:C193 C195:C220 C250:C275 C277:C302 C304:C329 C331:C356 C358:C383 C385:C410 C412:C437 C439:C464 C223:C248 C7:C58 C60:C85 C87:C112 C114:C139 C141:C166">
    <cfRule type="cellIs" dxfId="674" priority="303" stopIfTrue="1" operator="between">
      <formula>13</formula>
      <formula>16</formula>
    </cfRule>
  </conditionalFormatting>
  <conditionalFormatting sqref="C222">
    <cfRule type="cellIs" dxfId="673" priority="301" stopIfTrue="1" operator="between">
      <formula>13</formula>
      <formula>16</formula>
    </cfRule>
  </conditionalFormatting>
  <conditionalFormatting sqref="C59">
    <cfRule type="cellIs" dxfId="672" priority="300" stopIfTrue="1" operator="between">
      <formula>13</formula>
      <formula>16</formula>
    </cfRule>
  </conditionalFormatting>
  <conditionalFormatting sqref="C86">
    <cfRule type="cellIs" dxfId="671" priority="299" stopIfTrue="1" operator="between">
      <formula>13</formula>
      <formula>16</formula>
    </cfRule>
  </conditionalFormatting>
  <conditionalFormatting sqref="C113">
    <cfRule type="cellIs" dxfId="670" priority="298" stopIfTrue="1" operator="between">
      <formula>13</formula>
      <formula>16</formula>
    </cfRule>
  </conditionalFormatting>
  <conditionalFormatting sqref="C140">
    <cfRule type="cellIs" dxfId="669" priority="297" stopIfTrue="1" operator="between">
      <formula>13</formula>
      <formula>16</formula>
    </cfRule>
  </conditionalFormatting>
  <conditionalFormatting sqref="C167">
    <cfRule type="cellIs" dxfId="668" priority="296" stopIfTrue="1" operator="between">
      <formula>13</formula>
      <formula>16</formula>
    </cfRule>
  </conditionalFormatting>
  <conditionalFormatting sqref="C194">
    <cfRule type="cellIs" dxfId="667" priority="295" stopIfTrue="1" operator="between">
      <formula>13</formula>
      <formula>16</formula>
    </cfRule>
  </conditionalFormatting>
  <conditionalFormatting sqref="C221">
    <cfRule type="cellIs" dxfId="666" priority="294" stopIfTrue="1" operator="between">
      <formula>13</formula>
      <formula>16</formula>
    </cfRule>
  </conditionalFormatting>
  <conditionalFormatting sqref="C249">
    <cfRule type="cellIs" dxfId="665" priority="293" stopIfTrue="1" operator="between">
      <formula>13</formula>
      <formula>16</formula>
    </cfRule>
  </conditionalFormatting>
  <conditionalFormatting sqref="C276">
    <cfRule type="cellIs" dxfId="664" priority="292" stopIfTrue="1" operator="between">
      <formula>13</formula>
      <formula>16</formula>
    </cfRule>
  </conditionalFormatting>
  <conditionalFormatting sqref="C303">
    <cfRule type="cellIs" dxfId="663" priority="291" stopIfTrue="1" operator="between">
      <formula>13</formula>
      <formula>16</formula>
    </cfRule>
  </conditionalFormatting>
  <conditionalFormatting sqref="C330">
    <cfRule type="cellIs" dxfId="662" priority="290" stopIfTrue="1" operator="between">
      <formula>13</formula>
      <formula>16</formula>
    </cfRule>
  </conditionalFormatting>
  <conditionalFormatting sqref="C357">
    <cfRule type="cellIs" dxfId="661" priority="289" stopIfTrue="1" operator="between">
      <formula>13</formula>
      <formula>16</formula>
    </cfRule>
  </conditionalFormatting>
  <conditionalFormatting sqref="C384">
    <cfRule type="cellIs" dxfId="660" priority="288" stopIfTrue="1" operator="between">
      <formula>13</formula>
      <formula>16</formula>
    </cfRule>
  </conditionalFormatting>
  <conditionalFormatting sqref="C411">
    <cfRule type="cellIs" dxfId="659" priority="287" stopIfTrue="1" operator="between">
      <formula>13</formula>
      <formula>16</formula>
    </cfRule>
  </conditionalFormatting>
  <conditionalFormatting sqref="C438">
    <cfRule type="cellIs" dxfId="658" priority="286" stopIfTrue="1" operator="between">
      <formula>13</formula>
      <formula>16</formula>
    </cfRule>
  </conditionalFormatting>
  <conditionalFormatting sqref="C465">
    <cfRule type="cellIs" dxfId="657" priority="285" stopIfTrue="1" operator="between">
      <formula>13</formula>
      <formula>16</formula>
    </cfRule>
  </conditionalFormatting>
  <conditionalFormatting sqref="C473">
    <cfRule type="cellIs" dxfId="656" priority="284" stopIfTrue="1" operator="between">
      <formula>13</formula>
      <formula>16</formula>
    </cfRule>
  </conditionalFormatting>
  <conditionalFormatting sqref="C499">
    <cfRule type="cellIs" dxfId="655" priority="283" stopIfTrue="1" operator="between">
      <formula>13</formula>
      <formula>16</formula>
    </cfRule>
  </conditionalFormatting>
  <conditionalFormatting sqref="E491:E492 M491:P492">
    <cfRule type="cellIs" dxfId="654" priority="267" stopIfTrue="1" operator="between">
      <formula>0.3</formula>
      <formula>0.5</formula>
    </cfRule>
    <cfRule type="cellIs" dxfId="653" priority="268" stopIfTrue="1" operator="greaterThanOrEqual">
      <formula>0.5</formula>
    </cfRule>
  </conditionalFormatting>
  <conditionalFormatting sqref="E475 M475:P475">
    <cfRule type="cellIs" dxfId="652" priority="281" stopIfTrue="1" operator="between">
      <formula>0.3</formula>
      <formula>0.5</formula>
    </cfRule>
    <cfRule type="cellIs" dxfId="651" priority="282" stopIfTrue="1" operator="greaterThanOrEqual">
      <formula>0.5</formula>
    </cfRule>
  </conditionalFormatting>
  <conditionalFormatting sqref="E476:E477 M476:P477">
    <cfRule type="cellIs" dxfId="650" priority="279" stopIfTrue="1" operator="between">
      <formula>0.3</formula>
      <formula>0.5</formula>
    </cfRule>
    <cfRule type="cellIs" dxfId="649" priority="280" stopIfTrue="1" operator="greaterThanOrEqual">
      <formula>0.5</formula>
    </cfRule>
  </conditionalFormatting>
  <conditionalFormatting sqref="E480 M480:P480">
    <cfRule type="cellIs" dxfId="648" priority="277" stopIfTrue="1" operator="between">
      <formula>0.3</formula>
      <formula>0.5</formula>
    </cfRule>
    <cfRule type="cellIs" dxfId="647" priority="278" stopIfTrue="1" operator="greaterThanOrEqual">
      <formula>0.5</formula>
    </cfRule>
  </conditionalFormatting>
  <conditionalFormatting sqref="E481:E482 M481:P482">
    <cfRule type="cellIs" dxfId="646" priority="275" stopIfTrue="1" operator="between">
      <formula>0.3</formula>
      <formula>0.5</formula>
    </cfRule>
    <cfRule type="cellIs" dxfId="645" priority="276" stopIfTrue="1" operator="greaterThanOrEqual">
      <formula>0.5</formula>
    </cfRule>
  </conditionalFormatting>
  <conditionalFormatting sqref="E485 M485:P485">
    <cfRule type="cellIs" dxfId="644" priority="273" stopIfTrue="1" operator="between">
      <formula>0.3</formula>
      <formula>0.5</formula>
    </cfRule>
    <cfRule type="cellIs" dxfId="643" priority="274" stopIfTrue="1" operator="greaterThanOrEqual">
      <formula>0.5</formula>
    </cfRule>
  </conditionalFormatting>
  <conditionalFormatting sqref="E486:E487 M486:P487">
    <cfRule type="cellIs" dxfId="642" priority="271" stopIfTrue="1" operator="between">
      <formula>0.3</formula>
      <formula>0.5</formula>
    </cfRule>
    <cfRule type="cellIs" dxfId="641" priority="272" stopIfTrue="1" operator="greaterThanOrEqual">
      <formula>0.5</formula>
    </cfRule>
  </conditionalFormatting>
  <conditionalFormatting sqref="E490 M490:P490">
    <cfRule type="cellIs" dxfId="640" priority="269" stopIfTrue="1" operator="between">
      <formula>0.3</formula>
      <formula>0.5</formula>
    </cfRule>
    <cfRule type="cellIs" dxfId="639" priority="270" stopIfTrue="1" operator="greaterThanOrEqual">
      <formula>0.5</formula>
    </cfRule>
  </conditionalFormatting>
  <conditionalFormatting sqref="Q475:Q477 Q479:Q482 Q484:Q487 Q489:Q492">
    <cfRule type="cellIs" dxfId="638" priority="265" stopIfTrue="1" operator="between">
      <formula>0.3</formula>
      <formula>0.5</formula>
    </cfRule>
    <cfRule type="cellIs" dxfId="637" priority="266" stopIfTrue="1" operator="greaterThanOrEqual">
      <formula>0.5</formula>
    </cfRule>
  </conditionalFormatting>
  <conditionalFormatting sqref="D474:D477 D479:D482 D484:D487 D489:D492">
    <cfRule type="expression" dxfId="636" priority="315" stopIfTrue="1">
      <formula>AND(#REF!="",$C474&lt;&gt;"")</formula>
    </cfRule>
  </conditionalFormatting>
  <conditionalFormatting sqref="F491:F492 I491:L492">
    <cfRule type="cellIs" dxfId="635" priority="132" stopIfTrue="1" operator="between">
      <formula>0.3</formula>
      <formula>0.5</formula>
    </cfRule>
    <cfRule type="cellIs" dxfId="634" priority="133" stopIfTrue="1" operator="greaterThanOrEqual">
      <formula>0.5</formula>
    </cfRule>
  </conditionalFormatting>
  <conditionalFormatting sqref="F475:G475 G476:G477 I475:L475">
    <cfRule type="cellIs" dxfId="633" priority="146" stopIfTrue="1" operator="between">
      <formula>0.3</formula>
      <formula>0.5</formula>
    </cfRule>
    <cfRule type="cellIs" dxfId="632" priority="147" stopIfTrue="1" operator="greaterThanOrEqual">
      <formula>0.5</formula>
    </cfRule>
  </conditionalFormatting>
  <conditionalFormatting sqref="F476:F477 I476:L477">
    <cfRule type="cellIs" dxfId="631" priority="144" stopIfTrue="1" operator="between">
      <formula>0.3</formula>
      <formula>0.5</formula>
    </cfRule>
    <cfRule type="cellIs" dxfId="630" priority="145" stopIfTrue="1" operator="greaterThanOrEqual">
      <formula>0.5</formula>
    </cfRule>
  </conditionalFormatting>
  <conditionalFormatting sqref="F480 I480:L480">
    <cfRule type="cellIs" dxfId="629" priority="142" stopIfTrue="1" operator="between">
      <formula>0.3</formula>
      <formula>0.5</formula>
    </cfRule>
    <cfRule type="cellIs" dxfId="628" priority="143" stopIfTrue="1" operator="greaterThanOrEqual">
      <formula>0.5</formula>
    </cfRule>
  </conditionalFormatting>
  <conditionalFormatting sqref="F481:F482 I481:L482">
    <cfRule type="cellIs" dxfId="627" priority="140" stopIfTrue="1" operator="between">
      <formula>0.3</formula>
      <formula>0.5</formula>
    </cfRule>
    <cfRule type="cellIs" dxfId="626" priority="141" stopIfTrue="1" operator="greaterThanOrEqual">
      <formula>0.5</formula>
    </cfRule>
  </conditionalFormatting>
  <conditionalFormatting sqref="F485 I485:L485">
    <cfRule type="cellIs" dxfId="625" priority="138" stopIfTrue="1" operator="between">
      <formula>0.3</formula>
      <formula>0.5</formula>
    </cfRule>
    <cfRule type="cellIs" dxfId="624" priority="139" stopIfTrue="1" operator="greaterThanOrEqual">
      <formula>0.5</formula>
    </cfRule>
  </conditionalFormatting>
  <conditionalFormatting sqref="F486:F487 I486:L487">
    <cfRule type="cellIs" dxfId="623" priority="136" stopIfTrue="1" operator="between">
      <formula>0.3</formula>
      <formula>0.5</formula>
    </cfRule>
    <cfRule type="cellIs" dxfId="622" priority="137" stopIfTrue="1" operator="greaterThanOrEqual">
      <formula>0.5</formula>
    </cfRule>
  </conditionalFormatting>
  <conditionalFormatting sqref="F490 I490:L490">
    <cfRule type="cellIs" dxfId="621" priority="134" stopIfTrue="1" operator="between">
      <formula>0.3</formula>
      <formula>0.5</formula>
    </cfRule>
    <cfRule type="cellIs" dxfId="620" priority="135" stopIfTrue="1" operator="greaterThanOrEqual">
      <formula>0.5</formula>
    </cfRule>
  </conditionalFormatting>
  <conditionalFormatting sqref="G480:G482">
    <cfRule type="cellIs" dxfId="619" priority="130" stopIfTrue="1" operator="between">
      <formula>0.3</formula>
      <formula>0.5</formula>
    </cfRule>
    <cfRule type="cellIs" dxfId="618" priority="131" stopIfTrue="1" operator="greaterThanOrEqual">
      <formula>0.5</formula>
    </cfRule>
  </conditionalFormatting>
  <conditionalFormatting sqref="G485:G487">
    <cfRule type="cellIs" dxfId="617" priority="128" stopIfTrue="1" operator="between">
      <formula>0.3</formula>
      <formula>0.5</formula>
    </cfRule>
    <cfRule type="cellIs" dxfId="616" priority="129" stopIfTrue="1" operator="greaterThanOrEqual">
      <formula>0.5</formula>
    </cfRule>
  </conditionalFormatting>
  <conditionalFormatting sqref="G490:G492">
    <cfRule type="cellIs" dxfId="615" priority="126" stopIfTrue="1" operator="between">
      <formula>0.3</formula>
      <formula>0.5</formula>
    </cfRule>
    <cfRule type="cellIs" dxfId="614" priority="127" stopIfTrue="1" operator="greaterThanOrEqual">
      <formula>0.5</formula>
    </cfRule>
  </conditionalFormatting>
  <conditionalFormatting sqref="H491:H492">
    <cfRule type="cellIs" dxfId="613" priority="110" stopIfTrue="1" operator="between">
      <formula>0.3</formula>
      <formula>0.5</formula>
    </cfRule>
    <cfRule type="cellIs" dxfId="612" priority="111" stopIfTrue="1" operator="greaterThanOrEqual">
      <formula>0.5</formula>
    </cfRule>
  </conditionalFormatting>
  <conditionalFormatting sqref="H475">
    <cfRule type="cellIs" dxfId="611" priority="124" stopIfTrue="1" operator="between">
      <formula>0.3</formula>
      <formula>0.5</formula>
    </cfRule>
    <cfRule type="cellIs" dxfId="610" priority="125" stopIfTrue="1" operator="greaterThanOrEqual">
      <formula>0.5</formula>
    </cfRule>
  </conditionalFormatting>
  <conditionalFormatting sqref="H476:H477">
    <cfRule type="cellIs" dxfId="609" priority="122" stopIfTrue="1" operator="between">
      <formula>0.3</formula>
      <formula>0.5</formula>
    </cfRule>
    <cfRule type="cellIs" dxfId="608" priority="123" stopIfTrue="1" operator="greaterThanOrEqual">
      <formula>0.5</formula>
    </cfRule>
  </conditionalFormatting>
  <conditionalFormatting sqref="H480">
    <cfRule type="cellIs" dxfId="607" priority="120" stopIfTrue="1" operator="between">
      <formula>0.3</formula>
      <formula>0.5</formula>
    </cfRule>
    <cfRule type="cellIs" dxfId="606" priority="121" stopIfTrue="1" operator="greaterThanOrEqual">
      <formula>0.5</formula>
    </cfRule>
  </conditionalFormatting>
  <conditionalFormatting sqref="H481:H482">
    <cfRule type="cellIs" dxfId="605" priority="118" stopIfTrue="1" operator="between">
      <formula>0.3</formula>
      <formula>0.5</formula>
    </cfRule>
    <cfRule type="cellIs" dxfId="604" priority="119" stopIfTrue="1" operator="greaterThanOrEqual">
      <formula>0.5</formula>
    </cfRule>
  </conditionalFormatting>
  <conditionalFormatting sqref="H485">
    <cfRule type="cellIs" dxfId="603" priority="116" stopIfTrue="1" operator="between">
      <formula>0.3</formula>
      <formula>0.5</formula>
    </cfRule>
    <cfRule type="cellIs" dxfId="602" priority="117" stopIfTrue="1" operator="greaterThanOrEqual">
      <formula>0.5</formula>
    </cfRule>
  </conditionalFormatting>
  <conditionalFormatting sqref="H486:H487">
    <cfRule type="cellIs" dxfId="601" priority="114" stopIfTrue="1" operator="between">
      <formula>0.3</formula>
      <formula>0.5</formula>
    </cfRule>
    <cfRule type="cellIs" dxfId="600" priority="115" stopIfTrue="1" operator="greaterThanOrEqual">
      <formula>0.5</formula>
    </cfRule>
  </conditionalFormatting>
  <conditionalFormatting sqref="H490">
    <cfRule type="cellIs" dxfId="599" priority="112" stopIfTrue="1" operator="between">
      <formula>0.3</formula>
      <formula>0.5</formula>
    </cfRule>
    <cfRule type="cellIs" dxfId="598" priority="113" stopIfTrue="1" operator="greaterThanOrEqual">
      <formula>0.5</formula>
    </cfRule>
  </conditionalFormatting>
  <conditionalFormatting sqref="F31:Q31">
    <cfRule type="cellIs" dxfId="597" priority="108" stopIfTrue="1" operator="between">
      <formula>0.3</formula>
      <formula>0.5</formula>
    </cfRule>
    <cfRule type="cellIs" dxfId="596" priority="109" stopIfTrue="1" operator="greaterThanOrEqual">
      <formula>0.5</formula>
    </cfRule>
  </conditionalFormatting>
  <conditionalFormatting sqref="F58:Q58">
    <cfRule type="cellIs" dxfId="595" priority="102" stopIfTrue="1" operator="between">
      <formula>0.3</formula>
      <formula>0.5</formula>
    </cfRule>
    <cfRule type="cellIs" dxfId="594" priority="103" stopIfTrue="1" operator="greaterThanOrEqual">
      <formula>0.5</formula>
    </cfRule>
  </conditionalFormatting>
  <conditionalFormatting sqref="F85:Q85">
    <cfRule type="cellIs" dxfId="593" priority="96" stopIfTrue="1" operator="between">
      <formula>0.3</formula>
      <formula>0.5</formula>
    </cfRule>
    <cfRule type="cellIs" dxfId="592" priority="97" stopIfTrue="1" operator="greaterThanOrEqual">
      <formula>0.5</formula>
    </cfRule>
  </conditionalFormatting>
  <conditionalFormatting sqref="F112:Q112">
    <cfRule type="cellIs" dxfId="591" priority="90" stopIfTrue="1" operator="between">
      <formula>0.3</formula>
      <formula>0.5</formula>
    </cfRule>
    <cfRule type="cellIs" dxfId="590" priority="91" stopIfTrue="1" operator="greaterThanOrEqual">
      <formula>0.5</formula>
    </cfRule>
  </conditionalFormatting>
  <conditionalFormatting sqref="F139:Q139">
    <cfRule type="cellIs" dxfId="589" priority="84" stopIfTrue="1" operator="between">
      <formula>0.3</formula>
      <formula>0.5</formula>
    </cfRule>
    <cfRule type="cellIs" dxfId="588" priority="85" stopIfTrue="1" operator="greaterThanOrEqual">
      <formula>0.5</formula>
    </cfRule>
  </conditionalFormatting>
  <conditionalFormatting sqref="F166:Q166">
    <cfRule type="cellIs" dxfId="587" priority="78" stopIfTrue="1" operator="between">
      <formula>0.3</formula>
      <formula>0.5</formula>
    </cfRule>
    <cfRule type="cellIs" dxfId="586" priority="79" stopIfTrue="1" operator="greaterThanOrEqual">
      <formula>0.5</formula>
    </cfRule>
  </conditionalFormatting>
  <conditionalFormatting sqref="F193:Q193">
    <cfRule type="cellIs" dxfId="585" priority="72" stopIfTrue="1" operator="between">
      <formula>0.3</formula>
      <formula>0.5</formula>
    </cfRule>
    <cfRule type="cellIs" dxfId="584" priority="73" stopIfTrue="1" operator="greaterThanOrEqual">
      <formula>0.5</formula>
    </cfRule>
  </conditionalFormatting>
  <conditionalFormatting sqref="F220:Q220">
    <cfRule type="cellIs" dxfId="583" priority="66" stopIfTrue="1" operator="between">
      <formula>0.3</formula>
      <formula>0.5</formula>
    </cfRule>
    <cfRule type="cellIs" dxfId="582" priority="67" stopIfTrue="1" operator="greaterThanOrEqual">
      <formula>0.5</formula>
    </cfRule>
  </conditionalFormatting>
  <conditionalFormatting sqref="F248:Q248">
    <cfRule type="cellIs" dxfId="581" priority="60" stopIfTrue="1" operator="between">
      <formula>0.3</formula>
      <formula>0.5</formula>
    </cfRule>
    <cfRule type="cellIs" dxfId="580" priority="61" stopIfTrue="1" operator="greaterThanOrEqual">
      <formula>0.5</formula>
    </cfRule>
  </conditionalFormatting>
  <conditionalFormatting sqref="F275:Q275">
    <cfRule type="cellIs" dxfId="579" priority="54" stopIfTrue="1" operator="between">
      <formula>0.3</formula>
      <formula>0.5</formula>
    </cfRule>
    <cfRule type="cellIs" dxfId="578" priority="55" stopIfTrue="1" operator="greaterThanOrEqual">
      <formula>0.5</formula>
    </cfRule>
  </conditionalFormatting>
  <conditionalFormatting sqref="F302:Q302">
    <cfRule type="cellIs" dxfId="577" priority="48" stopIfTrue="1" operator="between">
      <formula>0.3</formula>
      <formula>0.5</formula>
    </cfRule>
    <cfRule type="cellIs" dxfId="576" priority="49" stopIfTrue="1" operator="greaterThanOrEqual">
      <formula>0.5</formula>
    </cfRule>
  </conditionalFormatting>
  <conditionalFormatting sqref="F329:Q329">
    <cfRule type="cellIs" dxfId="575" priority="42" stopIfTrue="1" operator="between">
      <formula>0.3</formula>
      <formula>0.5</formula>
    </cfRule>
    <cfRule type="cellIs" dxfId="574" priority="43" stopIfTrue="1" operator="greaterThanOrEqual">
      <formula>0.5</formula>
    </cfRule>
  </conditionalFormatting>
  <conditionalFormatting sqref="F356:Q356">
    <cfRule type="cellIs" dxfId="573" priority="36" stopIfTrue="1" operator="between">
      <formula>0.3</formula>
      <formula>0.5</formula>
    </cfRule>
    <cfRule type="cellIs" dxfId="572" priority="37" stopIfTrue="1" operator="greaterThanOrEqual">
      <formula>0.5</formula>
    </cfRule>
  </conditionalFormatting>
  <conditionalFormatting sqref="F383:Q383">
    <cfRule type="cellIs" dxfId="571" priority="30" stopIfTrue="1" operator="between">
      <formula>0.3</formula>
      <formula>0.5</formula>
    </cfRule>
    <cfRule type="cellIs" dxfId="570" priority="31" stopIfTrue="1" operator="greaterThanOrEqual">
      <formula>0.5</formula>
    </cfRule>
  </conditionalFormatting>
  <conditionalFormatting sqref="F410:Q410">
    <cfRule type="cellIs" dxfId="569" priority="24" stopIfTrue="1" operator="between">
      <formula>0.3</formula>
      <formula>0.5</formula>
    </cfRule>
    <cfRule type="cellIs" dxfId="568" priority="25" stopIfTrue="1" operator="greaterThanOrEqual">
      <formula>0.5</formula>
    </cfRule>
  </conditionalFormatting>
  <conditionalFormatting sqref="F437:Q437">
    <cfRule type="cellIs" dxfId="567" priority="18" stopIfTrue="1" operator="between">
      <formula>0.3</formula>
      <formula>0.5</formula>
    </cfRule>
    <cfRule type="cellIs" dxfId="566" priority="19" stopIfTrue="1" operator="greaterThanOrEqual">
      <formula>0.5</formula>
    </cfRule>
  </conditionalFormatting>
  <conditionalFormatting sqref="F464:Q464">
    <cfRule type="cellIs" dxfId="565" priority="12" stopIfTrue="1" operator="between">
      <formula>0.3</formula>
      <formula>0.5</formula>
    </cfRule>
    <cfRule type="cellIs" dxfId="564" priority="13" stopIfTrue="1" operator="greaterThanOrEqual">
      <formula>0.5</formula>
    </cfRule>
  </conditionalFormatting>
  <pageMargins left="0.74803149606299213" right="0.55118110236220474" top="0.78740157480314965" bottom="0.59055118110236227" header="0.51181102362204722" footer="0.51181102362204722"/>
  <pageSetup paperSize="9" scale="55" orientation="landscape" r:id="rId1"/>
  <headerFooter alignWithMargins="0">
    <oddHeader>&amp;L&amp;"Arial,полужирный"Интеграционный барометр ЕАБР. 3-я волна (апрель-май 2014 год)</oddHeader>
    <oddFooter>&amp;L&amp;7(с) Евразийский монитор, 2014&amp;R&amp;P</oddFooter>
  </headerFooter>
  <rowBreaks count="8" manualBreakCount="8">
    <brk id="59" max="16383" man="1"/>
    <brk id="113" max="16383" man="1"/>
    <brk id="167" max="16383" man="1"/>
    <brk id="222" max="16383" man="1"/>
    <brk id="276" max="16383" man="1"/>
    <brk id="330" max="16383" man="1"/>
    <brk id="384" max="16383" man="1"/>
    <brk id="4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Q107"/>
  <sheetViews>
    <sheetView zoomScale="90" zoomScaleNormal="90" workbookViewId="0">
      <pane xSplit="4" ySplit="5" topLeftCell="E6" activePane="bottomRight" state="frozen"/>
      <selection pane="topRight" activeCell="C1" sqref="C1"/>
      <selection pane="bottomLeft" activeCell="A6" sqref="A6"/>
      <selection pane="bottomRight" activeCell="C1" sqref="C1"/>
    </sheetView>
  </sheetViews>
  <sheetFormatPr defaultRowHeight="12.75"/>
  <cols>
    <col min="1" max="1" width="4.5703125" hidden="1" customWidth="1"/>
    <col min="2" max="2" width="4" hidden="1" customWidth="1"/>
    <col min="3" max="3" width="5.140625" style="115" customWidth="1"/>
    <col min="4" max="4" width="39.140625" style="116" customWidth="1"/>
    <col min="5" max="16" width="9" style="1" customWidth="1"/>
    <col min="17" max="17" width="9" style="2" customWidth="1"/>
  </cols>
  <sheetData>
    <row r="1" spans="3:17">
      <c r="C1"/>
      <c r="D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17"/>
    </row>
    <row r="2" spans="3:17" ht="13.5" thickBot="1">
      <c r="C2"/>
      <c r="D2"/>
      <c r="E2" s="104"/>
      <c r="F2" s="105"/>
      <c r="G2" s="105"/>
      <c r="H2" s="105"/>
      <c r="J2" s="106"/>
      <c r="K2" s="106"/>
      <c r="L2" s="106"/>
      <c r="M2" s="106"/>
      <c r="N2" s="106"/>
      <c r="O2" s="106"/>
      <c r="P2" s="106"/>
      <c r="Q2" s="118"/>
    </row>
    <row r="3" spans="3:17" ht="13.5" thickBot="1">
      <c r="C3"/>
      <c r="D3"/>
      <c r="E3" s="107" t="s">
        <v>0</v>
      </c>
      <c r="F3" s="108" t="s">
        <v>1</v>
      </c>
      <c r="G3" s="108" t="s">
        <v>2</v>
      </c>
      <c r="H3" s="108" t="s">
        <v>3</v>
      </c>
      <c r="I3" s="107" t="s">
        <v>4</v>
      </c>
      <c r="J3" s="108" t="s">
        <v>5</v>
      </c>
      <c r="K3" s="107" t="s">
        <v>6</v>
      </c>
      <c r="L3" s="108" t="s">
        <v>7</v>
      </c>
      <c r="M3" s="107" t="s">
        <v>8</v>
      </c>
      <c r="N3" s="109" t="s">
        <v>9</v>
      </c>
      <c r="O3" s="108" t="s">
        <v>10</v>
      </c>
      <c r="P3" s="159" t="s">
        <v>11</v>
      </c>
      <c r="Q3" s="119" t="s">
        <v>30</v>
      </c>
    </row>
    <row r="4" spans="3:17">
      <c r="C4"/>
      <c r="D4"/>
      <c r="E4" s="110">
        <v>2015</v>
      </c>
      <c r="F4" s="111">
        <v>2015</v>
      </c>
      <c r="G4" s="111">
        <v>2015</v>
      </c>
      <c r="H4" s="112">
        <v>2015</v>
      </c>
      <c r="I4" s="110">
        <v>2015</v>
      </c>
      <c r="J4" s="112">
        <v>2015</v>
      </c>
      <c r="K4" s="110">
        <v>2015</v>
      </c>
      <c r="L4" s="112">
        <v>2015</v>
      </c>
      <c r="M4" s="110">
        <v>2015</v>
      </c>
      <c r="N4" s="112">
        <v>2015</v>
      </c>
      <c r="O4" s="112">
        <v>2015</v>
      </c>
      <c r="P4" s="110">
        <v>2015</v>
      </c>
      <c r="Q4" s="120">
        <v>2015</v>
      </c>
    </row>
    <row r="5" spans="3:17" ht="13.5" thickBot="1">
      <c r="C5" s="113"/>
      <c r="D5" s="114" t="s">
        <v>31</v>
      </c>
      <c r="E5" s="22"/>
      <c r="F5" s="23">
        <v>1101</v>
      </c>
      <c r="G5" s="24">
        <v>1053</v>
      </c>
      <c r="H5" s="23">
        <v>1047</v>
      </c>
      <c r="I5" s="24">
        <v>1195</v>
      </c>
      <c r="J5" s="23">
        <v>1044</v>
      </c>
      <c r="K5" s="24">
        <v>1118</v>
      </c>
      <c r="L5" s="23">
        <v>1601</v>
      </c>
      <c r="M5" s="24">
        <v>1047</v>
      </c>
      <c r="N5" s="23"/>
      <c r="O5" s="23"/>
      <c r="P5" s="148">
        <v>2194</v>
      </c>
      <c r="Q5" s="121">
        <f>AVERAGE(E5:P5)</f>
        <v>1266.6666666666667</v>
      </c>
    </row>
    <row r="6" spans="3:17">
      <c r="C6" s="149" t="s">
        <v>33</v>
      </c>
      <c r="D6" s="126" t="s">
        <v>34</v>
      </c>
      <c r="E6" s="127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45"/>
      <c r="Q6" s="122"/>
    </row>
    <row r="7" spans="3:17">
      <c r="C7" s="150">
        <v>1</v>
      </c>
      <c r="D7" s="130" t="s">
        <v>532</v>
      </c>
      <c r="E7" s="131"/>
      <c r="F7" s="132">
        <v>0.87193460490463215</v>
      </c>
      <c r="G7" s="131">
        <v>0.8666374539184788</v>
      </c>
      <c r="H7" s="132">
        <v>0.69436485195797515</v>
      </c>
      <c r="I7" s="131">
        <v>0.90794979079497906</v>
      </c>
      <c r="J7" s="132">
        <v>0.94636015325670497</v>
      </c>
      <c r="K7" s="131">
        <v>0.5758029517780584</v>
      </c>
      <c r="L7" s="132">
        <v>0.78575890068707055</v>
      </c>
      <c r="M7" s="131">
        <v>0.95033428844317092</v>
      </c>
      <c r="N7" s="132"/>
      <c r="O7" s="132"/>
      <c r="P7" s="131">
        <v>0.55287146763901551</v>
      </c>
      <c r="Q7" s="123">
        <f>AVERAGE(E7:P7)</f>
        <v>0.79466827370889825</v>
      </c>
    </row>
    <row r="8" spans="3:17">
      <c r="C8" s="151">
        <v>2</v>
      </c>
      <c r="D8" s="134" t="s">
        <v>529</v>
      </c>
      <c r="E8" s="131"/>
      <c r="F8" s="132">
        <v>0.3206176203451408</v>
      </c>
      <c r="G8" s="131">
        <v>0.14205016336911891</v>
      </c>
      <c r="H8" s="132">
        <v>0.34288443170964661</v>
      </c>
      <c r="I8" s="131">
        <v>0.14393305439330545</v>
      </c>
      <c r="J8" s="132">
        <v>4.9808429118773943E-2</v>
      </c>
      <c r="K8" s="131">
        <v>0.51404156878216578</v>
      </c>
      <c r="L8" s="132">
        <v>0.13554028732042472</v>
      </c>
      <c r="M8" s="131">
        <v>0.10983763132760267</v>
      </c>
      <c r="N8" s="132"/>
      <c r="O8" s="132"/>
      <c r="P8" s="131">
        <v>0.50774840474020055</v>
      </c>
      <c r="Q8" s="123">
        <f t="shared" ref="Q8:Q10" si="0">AVERAGE(E8:P8)</f>
        <v>0.25182906567848662</v>
      </c>
    </row>
    <row r="9" spans="3:17">
      <c r="C9" s="151">
        <v>3</v>
      </c>
      <c r="D9" s="134" t="s">
        <v>21</v>
      </c>
      <c r="E9" s="131"/>
      <c r="F9" s="132">
        <v>0.12897366030881016</v>
      </c>
      <c r="G9" s="131">
        <v>0.33432085123407934</v>
      </c>
      <c r="H9" s="132">
        <v>0.44699140401146131</v>
      </c>
      <c r="I9" s="131">
        <v>0.29623430962343095</v>
      </c>
      <c r="J9" s="132">
        <v>0.24521072796934865</v>
      </c>
      <c r="K9" s="131">
        <v>0.19977404372074692</v>
      </c>
      <c r="L9" s="132">
        <v>0.52092442223610247</v>
      </c>
      <c r="M9" s="131">
        <v>0.37153772683858644</v>
      </c>
      <c r="N9" s="132"/>
      <c r="O9" s="132"/>
      <c r="P9" s="131">
        <v>0.39972652689152233</v>
      </c>
      <c r="Q9" s="123">
        <f t="shared" si="0"/>
        <v>0.32707707475934322</v>
      </c>
    </row>
    <row r="10" spans="3:17">
      <c r="C10" s="151">
        <v>4</v>
      </c>
      <c r="D10" s="134" t="s">
        <v>530</v>
      </c>
      <c r="E10" s="131"/>
      <c r="F10" s="132">
        <v>0.1044504995458674</v>
      </c>
      <c r="G10" s="131">
        <v>0.10698533964582718</v>
      </c>
      <c r="H10" s="132">
        <v>0.20152817574021012</v>
      </c>
      <c r="I10" s="131">
        <v>7.9497907949790794E-2</v>
      </c>
      <c r="J10" s="132">
        <v>2.4904214559386972E-2</v>
      </c>
      <c r="K10" s="131">
        <v>0.14619012606925758</v>
      </c>
      <c r="L10" s="132">
        <v>0.14428482198625858</v>
      </c>
      <c r="M10" s="131">
        <v>4.0114613180515762E-2</v>
      </c>
      <c r="N10" s="132"/>
      <c r="O10" s="132"/>
      <c r="P10" s="131">
        <v>0.24247948951686418</v>
      </c>
      <c r="Q10" s="123">
        <f t="shared" si="0"/>
        <v>0.12115946535488652</v>
      </c>
    </row>
    <row r="11" spans="3:17">
      <c r="C11" s="135"/>
      <c r="D11" s="136" t="s">
        <v>32</v>
      </c>
      <c r="E11" s="137"/>
      <c r="F11" s="138">
        <f t="shared" ref="F11:M11" si="1">SUM(F7:F10)</f>
        <v>1.4259763851044505</v>
      </c>
      <c r="G11" s="138">
        <f t="shared" si="1"/>
        <v>1.4499938081675041</v>
      </c>
      <c r="H11" s="138">
        <f t="shared" si="1"/>
        <v>1.6857688634192931</v>
      </c>
      <c r="I11" s="138">
        <f t="shared" si="1"/>
        <v>1.4276150627615063</v>
      </c>
      <c r="J11" s="138">
        <f t="shared" si="1"/>
        <v>1.2662835249042146</v>
      </c>
      <c r="K11" s="138">
        <f t="shared" si="1"/>
        <v>1.4358086903502285</v>
      </c>
      <c r="L11" s="138">
        <f t="shared" si="1"/>
        <v>1.5865084322298562</v>
      </c>
      <c r="M11" s="138">
        <f t="shared" si="1"/>
        <v>1.4718242597898756</v>
      </c>
      <c r="N11" s="138"/>
      <c r="O11" s="138"/>
      <c r="P11" s="158">
        <f t="shared" ref="P11" si="2">SUM(P7:P10)</f>
        <v>1.7028258887876024</v>
      </c>
      <c r="Q11" s="124">
        <f>AVERAGE(E11:P11)</f>
        <v>1.4947338795016147</v>
      </c>
    </row>
    <row r="12" spans="3:17">
      <c r="C12" s="140" t="s">
        <v>62</v>
      </c>
      <c r="D12" s="141" t="s">
        <v>63</v>
      </c>
      <c r="E12" s="142"/>
      <c r="F12" s="143"/>
      <c r="G12" s="142"/>
      <c r="H12" s="143"/>
      <c r="I12" s="142"/>
      <c r="J12" s="143"/>
      <c r="K12" s="142"/>
      <c r="L12" s="143"/>
      <c r="M12" s="142"/>
      <c r="N12" s="143"/>
      <c r="O12" s="143"/>
      <c r="P12" s="142"/>
      <c r="Q12" s="125"/>
    </row>
    <row r="13" spans="3:17">
      <c r="C13" s="129">
        <v>1</v>
      </c>
      <c r="D13" s="130" t="s">
        <v>532</v>
      </c>
      <c r="E13" s="131"/>
      <c r="F13" s="132">
        <v>0.90826521344232514</v>
      </c>
      <c r="G13" s="131">
        <v>0.15202377663678709</v>
      </c>
      <c r="H13" s="132">
        <v>0.72970391595033424</v>
      </c>
      <c r="I13" s="131">
        <v>0.20836820083682009</v>
      </c>
      <c r="J13" s="132">
        <v>0.60057471264367812</v>
      </c>
      <c r="K13" s="131">
        <v>0.33498915051198835</v>
      </c>
      <c r="L13" s="132">
        <v>0.55090568394753281</v>
      </c>
      <c r="M13" s="131">
        <v>0.44794651384909262</v>
      </c>
      <c r="N13" s="132"/>
      <c r="O13" s="132"/>
      <c r="P13" s="131">
        <v>0.73928896991795812</v>
      </c>
      <c r="Q13" s="123">
        <f>AVERAGE(E13:P13)</f>
        <v>0.51911845974850179</v>
      </c>
    </row>
    <row r="14" spans="3:17">
      <c r="C14" s="133">
        <v>2</v>
      </c>
      <c r="D14" s="134" t="s">
        <v>529</v>
      </c>
      <c r="E14" s="131"/>
      <c r="F14" s="132">
        <v>9.9909173478655768E-3</v>
      </c>
      <c r="G14" s="131">
        <v>0.21183687855434988</v>
      </c>
      <c r="H14" s="132">
        <v>1.2416427889207259E-2</v>
      </c>
      <c r="I14" s="131">
        <v>7.6150627615062763E-2</v>
      </c>
      <c r="J14" s="132">
        <v>3.5440613026819924E-2</v>
      </c>
      <c r="K14" s="131">
        <v>0.13261481627602537</v>
      </c>
      <c r="L14" s="132">
        <v>0.38975640224859465</v>
      </c>
      <c r="M14" s="131">
        <v>4.775549188156638E-2</v>
      </c>
      <c r="N14" s="132"/>
      <c r="O14" s="132"/>
      <c r="P14" s="131">
        <v>4.421148587055606E-2</v>
      </c>
      <c r="Q14" s="123">
        <f t="shared" ref="Q14:Q16" si="3">AVERAGE(E14:P14)</f>
        <v>0.10668596230111643</v>
      </c>
    </row>
    <row r="15" spans="3:17">
      <c r="C15" s="133">
        <v>3</v>
      </c>
      <c r="D15" s="134" t="s">
        <v>21</v>
      </c>
      <c r="E15" s="131"/>
      <c r="F15" s="132">
        <v>0.74841053587647588</v>
      </c>
      <c r="G15" s="131">
        <v>0.47234156053230636</v>
      </c>
      <c r="H15" s="132">
        <v>0.10124164278892073</v>
      </c>
      <c r="I15" s="131">
        <v>0.34728033472803349</v>
      </c>
      <c r="J15" s="132">
        <v>0.3457854406130268</v>
      </c>
      <c r="K15" s="131">
        <v>0.12330756953535504</v>
      </c>
      <c r="L15" s="132">
        <v>0.8038725796377264</v>
      </c>
      <c r="M15" s="131">
        <v>0.23400191021967526</v>
      </c>
      <c r="N15" s="132"/>
      <c r="O15" s="132"/>
      <c r="P15" s="131">
        <v>0.1267092069279854</v>
      </c>
      <c r="Q15" s="123">
        <f t="shared" si="3"/>
        <v>0.36699453120661174</v>
      </c>
    </row>
    <row r="16" spans="3:17">
      <c r="C16" s="133">
        <v>4</v>
      </c>
      <c r="D16" s="134" t="s">
        <v>530</v>
      </c>
      <c r="E16" s="131"/>
      <c r="F16" s="132">
        <v>3.7238873751135333E-2</v>
      </c>
      <c r="G16" s="131">
        <v>0.44784095563790094</v>
      </c>
      <c r="H16" s="132">
        <v>0.22731614135625597</v>
      </c>
      <c r="I16" s="131">
        <v>0.5104602510460251</v>
      </c>
      <c r="J16" s="132">
        <v>0.19444444444444445</v>
      </c>
      <c r="K16" s="131">
        <v>0.47865968473719039</v>
      </c>
      <c r="L16" s="132">
        <v>7.4328544659587756E-2</v>
      </c>
      <c r="M16" s="131">
        <v>0.44890162368672398</v>
      </c>
      <c r="N16" s="132"/>
      <c r="O16" s="132"/>
      <c r="P16" s="131">
        <v>0.19097538742023701</v>
      </c>
      <c r="Q16" s="123">
        <f t="shared" si="3"/>
        <v>0.29001843408216677</v>
      </c>
    </row>
    <row r="17" spans="3:17">
      <c r="C17" s="135"/>
      <c r="D17" s="136" t="s">
        <v>32</v>
      </c>
      <c r="E17" s="137"/>
      <c r="F17" s="138">
        <f t="shared" ref="F17:M17" si="4">SUM(F13:F16)</f>
        <v>1.7039055404178018</v>
      </c>
      <c r="G17" s="138">
        <f t="shared" si="4"/>
        <v>1.2840431713613443</v>
      </c>
      <c r="H17" s="138">
        <f t="shared" si="4"/>
        <v>1.0706781279847182</v>
      </c>
      <c r="I17" s="138">
        <f t="shared" si="4"/>
        <v>1.1422594142259415</v>
      </c>
      <c r="J17" s="138">
        <f t="shared" si="4"/>
        <v>1.1762452107279693</v>
      </c>
      <c r="K17" s="138">
        <f t="shared" si="4"/>
        <v>1.0695712210605592</v>
      </c>
      <c r="L17" s="138">
        <f t="shared" si="4"/>
        <v>1.8188632104934417</v>
      </c>
      <c r="M17" s="138">
        <f t="shared" si="4"/>
        <v>1.1786055396370583</v>
      </c>
      <c r="N17" s="138"/>
      <c r="O17" s="138"/>
      <c r="P17" s="158">
        <f t="shared" ref="P17" si="5">SUM(P13:P16)</f>
        <v>1.1011850501367366</v>
      </c>
      <c r="Q17" s="124">
        <f>AVERAGE(E17:P17)</f>
        <v>1.2828173873383966</v>
      </c>
    </row>
    <row r="18" spans="3:17">
      <c r="C18" s="152" t="s">
        <v>90</v>
      </c>
      <c r="D18" s="141" t="s">
        <v>91</v>
      </c>
      <c r="E18" s="142"/>
      <c r="F18" s="143"/>
      <c r="G18" s="142"/>
      <c r="H18" s="143"/>
      <c r="I18" s="142"/>
      <c r="J18" s="143"/>
      <c r="K18" s="142"/>
      <c r="L18" s="143"/>
      <c r="M18" s="142"/>
      <c r="N18" s="143"/>
      <c r="O18" s="143"/>
      <c r="P18" s="142"/>
      <c r="Q18" s="125"/>
    </row>
    <row r="19" spans="3:17">
      <c r="C19" s="150">
        <v>1</v>
      </c>
      <c r="D19" s="130" t="s">
        <v>532</v>
      </c>
      <c r="E19" s="131"/>
      <c r="F19" s="132">
        <v>0.49227974568574023</v>
      </c>
      <c r="G19" s="131">
        <v>0.56207550225287417</v>
      </c>
      <c r="H19" s="132">
        <v>0.41069723018147086</v>
      </c>
      <c r="I19" s="131">
        <v>0.68200836820083677</v>
      </c>
      <c r="J19" s="132">
        <v>0.45977011494252873</v>
      </c>
      <c r="K19" s="131">
        <v>0.22106055986944781</v>
      </c>
      <c r="L19" s="132">
        <v>0.58525921299188011</v>
      </c>
      <c r="M19" s="131">
        <v>0.58261700095510982</v>
      </c>
      <c r="N19" s="132"/>
      <c r="O19" s="132"/>
      <c r="P19" s="131">
        <v>0.22652689152233363</v>
      </c>
      <c r="Q19" s="123">
        <f>AVERAGE(E19:P19)</f>
        <v>0.46914384740024695</v>
      </c>
    </row>
    <row r="20" spans="3:17">
      <c r="C20" s="151">
        <v>2</v>
      </c>
      <c r="D20" s="134" t="s">
        <v>529</v>
      </c>
      <c r="E20" s="131"/>
      <c r="F20" s="132">
        <v>7.8110808356039965E-2</v>
      </c>
      <c r="G20" s="131">
        <v>3.0606704325709447E-2</v>
      </c>
      <c r="H20" s="132">
        <v>6.0171919770773637E-2</v>
      </c>
      <c r="I20" s="131">
        <v>1.8410041841004185E-2</v>
      </c>
      <c r="J20" s="132">
        <v>1.6283524904214558E-2</v>
      </c>
      <c r="K20" s="131">
        <v>7.0575471190574432E-2</v>
      </c>
      <c r="L20" s="132">
        <v>5.8713304184884449E-2</v>
      </c>
      <c r="M20" s="131">
        <v>3.4383954154727794E-2</v>
      </c>
      <c r="N20" s="132"/>
      <c r="O20" s="132"/>
      <c r="P20" s="131">
        <v>0.14266180492251596</v>
      </c>
      <c r="Q20" s="123">
        <f t="shared" ref="Q20:Q22" si="6">AVERAGE(E20:P20)</f>
        <v>5.665750373893827E-2</v>
      </c>
    </row>
    <row r="21" spans="3:17">
      <c r="C21" s="151">
        <v>3</v>
      </c>
      <c r="D21" s="134" t="s">
        <v>21</v>
      </c>
      <c r="E21" s="131"/>
      <c r="F21" s="132">
        <v>4.4504995458673931E-2</v>
      </c>
      <c r="G21" s="131">
        <v>0.10224144336378449</v>
      </c>
      <c r="H21" s="132">
        <v>0.21107927411652341</v>
      </c>
      <c r="I21" s="131">
        <v>8.5355648535564849E-2</v>
      </c>
      <c r="J21" s="132">
        <v>7.662835249042145E-2</v>
      </c>
      <c r="K21" s="131">
        <v>4.0322436023886812E-2</v>
      </c>
      <c r="L21" s="132">
        <v>0.29918800749531543</v>
      </c>
      <c r="M21" s="131">
        <v>0.17765042979942694</v>
      </c>
      <c r="N21" s="132"/>
      <c r="O21" s="132"/>
      <c r="P21" s="131">
        <v>0.15815861440291704</v>
      </c>
      <c r="Q21" s="123">
        <f t="shared" si="6"/>
        <v>0.13279213352072383</v>
      </c>
    </row>
    <row r="22" spans="3:17">
      <c r="C22" s="151">
        <v>4</v>
      </c>
      <c r="D22" s="134" t="s">
        <v>530</v>
      </c>
      <c r="E22" s="131"/>
      <c r="F22" s="132">
        <v>0.48683015440508631</v>
      </c>
      <c r="G22" s="131">
        <v>0.41882507596902113</v>
      </c>
      <c r="H22" s="132">
        <v>0.46991404011461319</v>
      </c>
      <c r="I22" s="131">
        <v>0.29456066945606696</v>
      </c>
      <c r="J22" s="132">
        <v>0.51436781609195403</v>
      </c>
      <c r="K22" s="131">
        <v>0.70675896203575472</v>
      </c>
      <c r="L22" s="132">
        <v>0.33666458463460336</v>
      </c>
      <c r="M22" s="131">
        <v>0.39255014326647564</v>
      </c>
      <c r="N22" s="132"/>
      <c r="O22" s="132"/>
      <c r="P22" s="131">
        <v>0.64129443938012765</v>
      </c>
      <c r="Q22" s="123">
        <f t="shared" si="6"/>
        <v>0.4735295428170781</v>
      </c>
    </row>
    <row r="23" spans="3:17">
      <c r="C23" s="135"/>
      <c r="D23" s="136" t="s">
        <v>32</v>
      </c>
      <c r="E23" s="137"/>
      <c r="F23" s="138">
        <f t="shared" ref="F23:M23" si="7">SUM(F19:F22)</f>
        <v>1.1017257039055404</v>
      </c>
      <c r="G23" s="138">
        <f t="shared" si="7"/>
        <v>1.1137487259113892</v>
      </c>
      <c r="H23" s="138">
        <f t="shared" si="7"/>
        <v>1.151862464183381</v>
      </c>
      <c r="I23" s="138">
        <f t="shared" si="7"/>
        <v>1.0803347280334727</v>
      </c>
      <c r="J23" s="138">
        <f t="shared" si="7"/>
        <v>1.0670498084291187</v>
      </c>
      <c r="K23" s="138">
        <f t="shared" si="7"/>
        <v>1.0387174291196637</v>
      </c>
      <c r="L23" s="138">
        <f t="shared" si="7"/>
        <v>1.2798251093066835</v>
      </c>
      <c r="M23" s="138">
        <f t="shared" si="7"/>
        <v>1.1872015281757402</v>
      </c>
      <c r="N23" s="138"/>
      <c r="O23" s="138"/>
      <c r="P23" s="158">
        <f t="shared" ref="P23" si="8">SUM(P19:P22)</f>
        <v>1.1686417502278943</v>
      </c>
      <c r="Q23" s="124">
        <f>AVERAGE(E23:P23)</f>
        <v>1.1321230274769871</v>
      </c>
    </row>
    <row r="24" spans="3:17">
      <c r="C24" s="140" t="s">
        <v>118</v>
      </c>
      <c r="D24" s="141" t="s">
        <v>119</v>
      </c>
      <c r="E24" s="142"/>
      <c r="F24" s="143"/>
      <c r="G24" s="144"/>
      <c r="H24" s="143"/>
      <c r="I24" s="142"/>
      <c r="J24" s="143"/>
      <c r="K24" s="142"/>
      <c r="L24" s="143"/>
      <c r="M24" s="142"/>
      <c r="N24" s="143"/>
      <c r="O24" s="143"/>
      <c r="P24" s="142"/>
      <c r="Q24" s="125"/>
    </row>
    <row r="25" spans="3:17">
      <c r="C25" s="129">
        <v>1</v>
      </c>
      <c r="D25" s="130" t="s">
        <v>532</v>
      </c>
      <c r="E25" s="145"/>
      <c r="F25" s="132">
        <v>0.83560399636693916</v>
      </c>
      <c r="G25" s="156"/>
      <c r="H25" s="132">
        <v>0.28653295128939826</v>
      </c>
      <c r="I25" s="156"/>
      <c r="J25" s="132">
        <v>0.87835249042145591</v>
      </c>
      <c r="K25" s="131">
        <v>0.43939529795742682</v>
      </c>
      <c r="L25" s="132">
        <v>0.42036227357901312</v>
      </c>
      <c r="M25" s="131">
        <v>0.81757402101241639</v>
      </c>
      <c r="N25" s="132"/>
      <c r="O25" s="132"/>
      <c r="P25" s="131">
        <v>0.19325432999088424</v>
      </c>
      <c r="Q25" s="123">
        <f>AVERAGE(E25:P25)</f>
        <v>0.55301076580250486</v>
      </c>
    </row>
    <row r="26" spans="3:17">
      <c r="C26" s="133">
        <v>2</v>
      </c>
      <c r="D26" s="134" t="s">
        <v>529</v>
      </c>
      <c r="E26" s="131"/>
      <c r="F26" s="132">
        <v>0.15077202543142598</v>
      </c>
      <c r="G26" s="156"/>
      <c r="H26" s="132">
        <v>0.16332378223495703</v>
      </c>
      <c r="I26" s="156"/>
      <c r="J26" s="132">
        <v>2.3946360153256706E-2</v>
      </c>
      <c r="K26" s="131">
        <v>0.24535085988917418</v>
      </c>
      <c r="L26" s="132">
        <v>6.1211742660836975E-2</v>
      </c>
      <c r="M26" s="131">
        <v>8.9780324737344791E-2</v>
      </c>
      <c r="N26" s="132"/>
      <c r="O26" s="132"/>
      <c r="P26" s="131">
        <v>0.38696444849589789</v>
      </c>
      <c r="Q26" s="123">
        <f t="shared" ref="Q26:Q28" si="9">AVERAGE(E26:P26)</f>
        <v>0.16019279194327049</v>
      </c>
    </row>
    <row r="27" spans="3:17">
      <c r="C27" s="133">
        <v>3</v>
      </c>
      <c r="D27" s="134" t="s">
        <v>21</v>
      </c>
      <c r="E27" s="131"/>
      <c r="F27" s="132">
        <v>0.11353315168029064</v>
      </c>
      <c r="G27" s="156"/>
      <c r="H27" s="132">
        <v>0.50238777459407835</v>
      </c>
      <c r="I27" s="156"/>
      <c r="J27" s="132">
        <v>0.13601532567049809</v>
      </c>
      <c r="K27" s="131">
        <v>0.23191901440022988</v>
      </c>
      <c r="L27" s="132">
        <v>0.35165521549031853</v>
      </c>
      <c r="M27" s="131">
        <v>0.2387774594078319</v>
      </c>
      <c r="N27" s="132"/>
      <c r="O27" s="132"/>
      <c r="P27" s="131">
        <v>0.47721057429352781</v>
      </c>
      <c r="Q27" s="123">
        <f t="shared" si="9"/>
        <v>0.29307121650525358</v>
      </c>
    </row>
    <row r="28" spans="3:17">
      <c r="C28" s="133">
        <v>4</v>
      </c>
      <c r="D28" s="134" t="s">
        <v>530</v>
      </c>
      <c r="E28" s="131"/>
      <c r="F28" s="132">
        <v>0.15258855585831063</v>
      </c>
      <c r="G28" s="156"/>
      <c r="H28" s="132">
        <v>0.33428844317096468</v>
      </c>
      <c r="I28" s="156"/>
      <c r="J28" s="132">
        <v>8.6206896551724144E-2</v>
      </c>
      <c r="K28" s="131">
        <v>0.32879328587055945</v>
      </c>
      <c r="L28" s="132">
        <v>0.40911930043722672</v>
      </c>
      <c r="M28" s="131">
        <v>0.16332378223495703</v>
      </c>
      <c r="N28" s="132"/>
      <c r="O28" s="132"/>
      <c r="P28" s="131">
        <v>0.35870556061987235</v>
      </c>
      <c r="Q28" s="123">
        <f t="shared" si="9"/>
        <v>0.26186083210623068</v>
      </c>
    </row>
    <row r="29" spans="3:17">
      <c r="C29" s="135"/>
      <c r="D29" s="136" t="s">
        <v>32</v>
      </c>
      <c r="E29" s="137"/>
      <c r="F29" s="138">
        <f t="shared" ref="F29:M29" si="10">SUM(F25:F28)</f>
        <v>1.2524977293369663</v>
      </c>
      <c r="G29" s="156"/>
      <c r="H29" s="138">
        <f t="shared" si="10"/>
        <v>1.2865329512893984</v>
      </c>
      <c r="I29" s="156"/>
      <c r="J29" s="138">
        <f t="shared" si="10"/>
        <v>1.1245210727969348</v>
      </c>
      <c r="K29" s="138">
        <f t="shared" si="10"/>
        <v>1.2454584581173904</v>
      </c>
      <c r="L29" s="138">
        <f t="shared" si="10"/>
        <v>1.2423485321673953</v>
      </c>
      <c r="M29" s="138">
        <f t="shared" si="10"/>
        <v>1.30945558739255</v>
      </c>
      <c r="N29" s="138"/>
      <c r="O29" s="138"/>
      <c r="P29" s="158">
        <f t="shared" ref="P29" si="11">SUM(P25:P28)</f>
        <v>1.4161349134001824</v>
      </c>
      <c r="Q29" s="124">
        <f>AVERAGE(E29:P29)</f>
        <v>1.2681356063572593</v>
      </c>
    </row>
    <row r="30" spans="3:17">
      <c r="C30" s="140" t="s">
        <v>146</v>
      </c>
      <c r="D30" s="141" t="s">
        <v>147</v>
      </c>
      <c r="E30" s="142"/>
      <c r="F30" s="143"/>
      <c r="G30" s="142"/>
      <c r="H30" s="143"/>
      <c r="I30" s="142"/>
      <c r="J30" s="143"/>
      <c r="K30" s="142"/>
      <c r="L30" s="143"/>
      <c r="M30" s="142"/>
      <c r="N30" s="143"/>
      <c r="O30" s="143"/>
      <c r="P30" s="142"/>
      <c r="Q30" s="125"/>
    </row>
    <row r="31" spans="3:17">
      <c r="C31" s="129">
        <v>1</v>
      </c>
      <c r="D31" s="130" t="s">
        <v>532</v>
      </c>
      <c r="E31" s="145"/>
      <c r="F31" s="132">
        <v>0.39237057220708449</v>
      </c>
      <c r="G31" s="131">
        <v>0.44803147356087469</v>
      </c>
      <c r="H31" s="132">
        <v>8.4049665711556823E-2</v>
      </c>
      <c r="I31" s="131">
        <v>0.35564853556485354</v>
      </c>
      <c r="J31" s="132">
        <v>0.43103448275862066</v>
      </c>
      <c r="K31" s="131">
        <v>0.45116833742804452</v>
      </c>
      <c r="L31" s="132">
        <v>0.18238600874453467</v>
      </c>
      <c r="M31" s="131">
        <v>0.33333333333333331</v>
      </c>
      <c r="N31" s="132"/>
      <c r="O31" s="132"/>
      <c r="P31" s="131">
        <v>0.13992707383773928</v>
      </c>
      <c r="Q31" s="123">
        <f>AVERAGE(E31:P31)</f>
        <v>0.31310549812740462</v>
      </c>
    </row>
    <row r="32" spans="3:17">
      <c r="C32" s="133">
        <v>2</v>
      </c>
      <c r="D32" s="134" t="s">
        <v>529</v>
      </c>
      <c r="E32" s="131"/>
      <c r="F32" s="132">
        <v>3.7238873751135333E-2</v>
      </c>
      <c r="G32" s="131">
        <v>0.17090410280347118</v>
      </c>
      <c r="H32" s="132">
        <v>5.5396370582617004E-2</v>
      </c>
      <c r="I32" s="131">
        <v>3.8493723849372385E-2</v>
      </c>
      <c r="J32" s="132">
        <v>4.3103448275862072E-2</v>
      </c>
      <c r="K32" s="131">
        <v>0.24354858956655881</v>
      </c>
      <c r="L32" s="132">
        <v>6.9331667707682704E-2</v>
      </c>
      <c r="M32" s="131">
        <v>9.5510983763132766E-3</v>
      </c>
      <c r="N32" s="132"/>
      <c r="O32" s="132"/>
      <c r="P32" s="131">
        <v>8.9790337283500457E-2</v>
      </c>
      <c r="Q32" s="123">
        <f t="shared" ref="Q32:Q34" si="12">AVERAGE(E32:P32)</f>
        <v>8.4150912466279246E-2</v>
      </c>
    </row>
    <row r="33" spans="3:17">
      <c r="C33" s="133">
        <v>3</v>
      </c>
      <c r="D33" s="134" t="s">
        <v>21</v>
      </c>
      <c r="E33" s="131"/>
      <c r="F33" s="132">
        <v>4.3596730245231606E-2</v>
      </c>
      <c r="G33" s="131">
        <v>9.3963439610581387E-2</v>
      </c>
      <c r="H33" s="132">
        <v>0.15186246418338109</v>
      </c>
      <c r="I33" s="131">
        <v>9.372384937238494E-2</v>
      </c>
      <c r="J33" s="132">
        <v>6.0344827586206899E-2</v>
      </c>
      <c r="K33" s="131">
        <v>5.5502752721338526E-2</v>
      </c>
      <c r="L33" s="132">
        <v>0.1424109931292942</v>
      </c>
      <c r="M33" s="131">
        <v>3.8204393505253106E-2</v>
      </c>
      <c r="N33" s="132"/>
      <c r="O33" s="132"/>
      <c r="P33" s="131">
        <v>5.3327256153144938E-2</v>
      </c>
      <c r="Q33" s="123">
        <f t="shared" si="12"/>
        <v>8.1437411834090742E-2</v>
      </c>
    </row>
    <row r="34" spans="3:17">
      <c r="C34" s="133">
        <v>4</v>
      </c>
      <c r="D34" s="134" t="s">
        <v>530</v>
      </c>
      <c r="E34" s="131"/>
      <c r="F34" s="132">
        <v>0.58401453224341504</v>
      </c>
      <c r="G34" s="131">
        <v>0.45162273640892708</v>
      </c>
      <c r="H34" s="132">
        <v>0.74880611270296082</v>
      </c>
      <c r="I34" s="131">
        <v>0.59246861924686189</v>
      </c>
      <c r="J34" s="132">
        <v>0.52394636015325668</v>
      </c>
      <c r="K34" s="131">
        <v>0.41008374728762648</v>
      </c>
      <c r="L34" s="132">
        <v>0.68707058088694561</v>
      </c>
      <c r="M34" s="131">
        <v>0.64374403056351481</v>
      </c>
      <c r="N34" s="132"/>
      <c r="O34" s="132"/>
      <c r="P34" s="131">
        <v>0.75524156791248864</v>
      </c>
      <c r="Q34" s="123">
        <f t="shared" si="12"/>
        <v>0.59966647637844406</v>
      </c>
    </row>
    <row r="35" spans="3:17">
      <c r="C35" s="135"/>
      <c r="D35" s="136" t="s">
        <v>32</v>
      </c>
      <c r="E35" s="137"/>
      <c r="F35" s="138">
        <f t="shared" ref="F35:M35" si="13">SUM(F31:F34)</f>
        <v>1.0572207084468666</v>
      </c>
      <c r="G35" s="138">
        <f t="shared" si="13"/>
        <v>1.1645217523838542</v>
      </c>
      <c r="H35" s="138">
        <f t="shared" si="13"/>
        <v>1.0401146131805157</v>
      </c>
      <c r="I35" s="138">
        <f t="shared" si="13"/>
        <v>1.0803347280334727</v>
      </c>
      <c r="J35" s="138">
        <f t="shared" si="13"/>
        <v>1.0584291187739463</v>
      </c>
      <c r="K35" s="138">
        <f t="shared" si="13"/>
        <v>1.1603034270035684</v>
      </c>
      <c r="L35" s="138">
        <f t="shared" si="13"/>
        <v>1.0811992504684573</v>
      </c>
      <c r="M35" s="138">
        <f t="shared" si="13"/>
        <v>1.0248328557784145</v>
      </c>
      <c r="N35" s="138"/>
      <c r="O35" s="138"/>
      <c r="P35" s="158">
        <f t="shared" ref="P35" si="14">SUM(P31:P34)</f>
        <v>1.0382862351868734</v>
      </c>
      <c r="Q35" s="124">
        <f>AVERAGE(E35:P35)</f>
        <v>1.0783602988062189</v>
      </c>
    </row>
    <row r="36" spans="3:17">
      <c r="C36" s="146" t="s">
        <v>174</v>
      </c>
      <c r="D36" s="147" t="s">
        <v>175</v>
      </c>
      <c r="E36" s="142"/>
      <c r="F36" s="143"/>
      <c r="G36" s="142"/>
      <c r="H36" s="143"/>
      <c r="I36" s="142"/>
      <c r="J36" s="143"/>
      <c r="K36" s="142"/>
      <c r="L36" s="143"/>
      <c r="M36" s="142"/>
      <c r="N36" s="143"/>
      <c r="O36" s="143"/>
      <c r="P36" s="142"/>
      <c r="Q36" s="125"/>
    </row>
    <row r="37" spans="3:17">
      <c r="C37" s="129">
        <v>1</v>
      </c>
      <c r="D37" s="130" t="s">
        <v>532</v>
      </c>
      <c r="E37" s="131"/>
      <c r="F37" s="132">
        <v>0.84105358764759308</v>
      </c>
      <c r="G37" s="131">
        <v>0.53417415243338995</v>
      </c>
      <c r="H37" s="132">
        <v>0.37058261700095513</v>
      </c>
      <c r="I37" s="131">
        <v>0.50460251046025106</v>
      </c>
      <c r="J37" s="132">
        <v>0.76532567049808431</v>
      </c>
      <c r="K37" s="131">
        <v>0.60666571023796911</v>
      </c>
      <c r="L37" s="132">
        <v>0.30106183635227984</v>
      </c>
      <c r="M37" s="131">
        <v>0.83763132760267434</v>
      </c>
      <c r="N37" s="132"/>
      <c r="O37" s="132"/>
      <c r="P37" s="131">
        <v>0.3673655423883318</v>
      </c>
      <c r="Q37" s="123">
        <f>AVERAGE(E37:P37)</f>
        <v>0.56982921718016977</v>
      </c>
    </row>
    <row r="38" spans="3:17">
      <c r="C38" s="133">
        <v>2</v>
      </c>
      <c r="D38" s="134" t="s">
        <v>529</v>
      </c>
      <c r="E38" s="131"/>
      <c r="F38" s="132">
        <v>0.24250681198910082</v>
      </c>
      <c r="G38" s="131">
        <v>0.10596606875791836</v>
      </c>
      <c r="H38" s="132">
        <v>0.28653295128939826</v>
      </c>
      <c r="I38" s="131">
        <v>0.1397489539748954</v>
      </c>
      <c r="J38" s="132">
        <v>5.938697318007663E-2</v>
      </c>
      <c r="K38" s="131">
        <v>0.49505944802108842</v>
      </c>
      <c r="L38" s="132">
        <v>0.10743285446595878</v>
      </c>
      <c r="M38" s="131">
        <v>4.6800382043935052E-2</v>
      </c>
      <c r="N38" s="132"/>
      <c r="O38" s="132"/>
      <c r="P38" s="131">
        <v>0.15223336371923427</v>
      </c>
      <c r="Q38" s="123">
        <f t="shared" ref="Q38:Q40" si="15">AVERAGE(E38:P38)</f>
        <v>0.18174086749351182</v>
      </c>
    </row>
    <row r="39" spans="3:17">
      <c r="C39" s="133">
        <v>3</v>
      </c>
      <c r="D39" s="134" t="s">
        <v>21</v>
      </c>
      <c r="E39" s="131"/>
      <c r="F39" s="132">
        <v>0.18710263396911897</v>
      </c>
      <c r="G39" s="131">
        <v>6.0270344932699546E-2</v>
      </c>
      <c r="H39" s="132">
        <v>0.2177650429799427</v>
      </c>
      <c r="I39" s="131">
        <v>8.2845188284518825E-2</v>
      </c>
      <c r="J39" s="132">
        <v>0.11685823754789272</v>
      </c>
      <c r="K39" s="131">
        <v>0.13424672273729893</v>
      </c>
      <c r="L39" s="132">
        <v>6.1211742660836975E-2</v>
      </c>
      <c r="M39" s="131">
        <v>9.6466093600764094E-2</v>
      </c>
      <c r="N39" s="132"/>
      <c r="O39" s="132"/>
      <c r="P39" s="131">
        <v>7.2926162260711025E-2</v>
      </c>
      <c r="Q39" s="123">
        <f t="shared" si="15"/>
        <v>0.11441024099708708</v>
      </c>
    </row>
    <row r="40" spans="3:17">
      <c r="C40" s="133">
        <v>4</v>
      </c>
      <c r="D40" s="134" t="s">
        <v>530</v>
      </c>
      <c r="E40" s="131"/>
      <c r="F40" s="132">
        <v>8.2652134423251589E-2</v>
      </c>
      <c r="G40" s="131">
        <v>0.41377635101022048</v>
      </c>
      <c r="H40" s="132">
        <v>0.38490926456542501</v>
      </c>
      <c r="I40" s="131">
        <v>0.43347280334728033</v>
      </c>
      <c r="J40" s="132">
        <v>0.20593869731800765</v>
      </c>
      <c r="K40" s="131">
        <v>0.16851675842404493</v>
      </c>
      <c r="L40" s="132">
        <v>0.61524047470331045</v>
      </c>
      <c r="M40" s="131">
        <v>0.14135625596943649</v>
      </c>
      <c r="N40" s="132"/>
      <c r="O40" s="132"/>
      <c r="P40" s="131">
        <v>0.50865998176845939</v>
      </c>
      <c r="Q40" s="123">
        <f t="shared" si="15"/>
        <v>0.32828030239215955</v>
      </c>
    </row>
    <row r="41" spans="3:17">
      <c r="C41" s="135"/>
      <c r="D41" s="136" t="s">
        <v>32</v>
      </c>
      <c r="E41" s="137"/>
      <c r="F41" s="138">
        <f t="shared" ref="F41:M41" si="16">SUM(F37:F40)</f>
        <v>1.3533151680290643</v>
      </c>
      <c r="G41" s="138">
        <f t="shared" si="16"/>
        <v>1.1141869171342282</v>
      </c>
      <c r="H41" s="138">
        <f t="shared" si="16"/>
        <v>1.2597898758357211</v>
      </c>
      <c r="I41" s="138">
        <f t="shared" si="16"/>
        <v>1.1606694560669455</v>
      </c>
      <c r="J41" s="138">
        <f t="shared" si="16"/>
        <v>1.1475095785440612</v>
      </c>
      <c r="K41" s="138">
        <f t="shared" si="16"/>
        <v>1.4044886394204015</v>
      </c>
      <c r="L41" s="138">
        <f t="shared" si="16"/>
        <v>1.0849469081823861</v>
      </c>
      <c r="M41" s="138">
        <f t="shared" si="16"/>
        <v>1.12225405921681</v>
      </c>
      <c r="N41" s="138"/>
      <c r="O41" s="138"/>
      <c r="P41" s="158">
        <f t="shared" ref="P41" si="17">SUM(P37:P40)</f>
        <v>1.1011850501367366</v>
      </c>
      <c r="Q41" s="124">
        <f>AVERAGE(E41:P41)</f>
        <v>1.1942606280629284</v>
      </c>
    </row>
    <row r="42" spans="3:17">
      <c r="C42" s="140" t="s">
        <v>202</v>
      </c>
      <c r="D42" s="141" t="s">
        <v>203</v>
      </c>
      <c r="E42" s="142"/>
      <c r="F42" s="143"/>
      <c r="G42" s="142"/>
      <c r="H42" s="143"/>
      <c r="I42" s="142"/>
      <c r="J42" s="143"/>
      <c r="K42" s="142"/>
      <c r="L42" s="143"/>
      <c r="M42" s="142"/>
      <c r="N42" s="143"/>
      <c r="O42" s="143"/>
      <c r="P42" s="142"/>
      <c r="Q42" s="125"/>
    </row>
    <row r="43" spans="3:17">
      <c r="C43" s="129">
        <v>1</v>
      </c>
      <c r="D43" s="130" t="s">
        <v>532</v>
      </c>
      <c r="E43" s="131"/>
      <c r="F43" s="132">
        <v>0.21435059037238874</v>
      </c>
      <c r="G43" s="156"/>
      <c r="H43" s="132">
        <v>0.19006685768863418</v>
      </c>
      <c r="I43" s="156"/>
      <c r="J43" s="132">
        <v>0.37260536398467431</v>
      </c>
      <c r="K43" s="131">
        <v>0.35502035399817106</v>
      </c>
      <c r="L43" s="157"/>
      <c r="M43" s="131">
        <v>0.67621776504297992</v>
      </c>
      <c r="N43" s="132"/>
      <c r="O43" s="132"/>
      <c r="P43" s="131">
        <v>0.18231540565177756</v>
      </c>
      <c r="Q43" s="123">
        <f>AVERAGE(E43:P43)</f>
        <v>0.33176272278977098</v>
      </c>
    </row>
    <row r="44" spans="3:17">
      <c r="C44" s="133">
        <v>2</v>
      </c>
      <c r="D44" s="134" t="s">
        <v>529</v>
      </c>
      <c r="E44" s="131"/>
      <c r="F44" s="132">
        <v>0.29609445958219799</v>
      </c>
      <c r="G44" s="156"/>
      <c r="H44" s="132">
        <v>0.48615090735434574</v>
      </c>
      <c r="I44" s="156"/>
      <c r="J44" s="132">
        <v>0.15996168582375478</v>
      </c>
      <c r="K44" s="131">
        <v>0.41031687678209555</v>
      </c>
      <c r="L44" s="157"/>
      <c r="M44" s="131">
        <v>0.28653295128939826</v>
      </c>
      <c r="N44" s="132"/>
      <c r="O44" s="132"/>
      <c r="P44" s="131">
        <v>0.24521422060164083</v>
      </c>
      <c r="Q44" s="123">
        <f t="shared" ref="Q44:Q46" si="18">AVERAGE(E44:P44)</f>
        <v>0.31404518357223887</v>
      </c>
    </row>
    <row r="45" spans="3:17">
      <c r="C45" s="133">
        <v>3</v>
      </c>
      <c r="D45" s="134" t="s">
        <v>21</v>
      </c>
      <c r="E45" s="131"/>
      <c r="F45" s="132">
        <v>0.14532243415077203</v>
      </c>
      <c r="G45" s="156"/>
      <c r="H45" s="132">
        <v>0.35434574976122252</v>
      </c>
      <c r="I45" s="156"/>
      <c r="J45" s="132">
        <v>0.37739463601532569</v>
      </c>
      <c r="K45" s="131">
        <v>0.16580886968061265</v>
      </c>
      <c r="L45" s="157"/>
      <c r="M45" s="131">
        <v>0.35816618911174786</v>
      </c>
      <c r="N45" s="132"/>
      <c r="O45" s="132"/>
      <c r="P45" s="131">
        <v>0.19097538742023701</v>
      </c>
      <c r="Q45" s="123">
        <f t="shared" si="18"/>
        <v>0.26533554435665296</v>
      </c>
    </row>
    <row r="46" spans="3:17">
      <c r="C46" s="133">
        <v>4</v>
      </c>
      <c r="D46" s="134" t="s">
        <v>530</v>
      </c>
      <c r="E46" s="131"/>
      <c r="F46" s="132">
        <v>0.49591280653950953</v>
      </c>
      <c r="G46" s="156"/>
      <c r="H46" s="132">
        <v>0.24641833810888253</v>
      </c>
      <c r="I46" s="156"/>
      <c r="J46" s="132">
        <v>0.25766283524904215</v>
      </c>
      <c r="K46" s="131">
        <v>0.29862991589405169</v>
      </c>
      <c r="L46" s="157"/>
      <c r="M46" s="131">
        <v>0.10315186246418338</v>
      </c>
      <c r="N46" s="132"/>
      <c r="O46" s="132"/>
      <c r="P46" s="131">
        <v>0.55651777575205108</v>
      </c>
      <c r="Q46" s="123">
        <f t="shared" si="18"/>
        <v>0.32638225566795342</v>
      </c>
    </row>
    <row r="47" spans="3:17">
      <c r="C47" s="135"/>
      <c r="D47" s="136" t="s">
        <v>32</v>
      </c>
      <c r="E47" s="137"/>
      <c r="F47" s="138">
        <f t="shared" ref="F47:M47" si="19">SUM(F43:F46)</f>
        <v>1.1516802906448684</v>
      </c>
      <c r="G47" s="156"/>
      <c r="H47" s="138">
        <f t="shared" si="19"/>
        <v>1.276981852913085</v>
      </c>
      <c r="I47" s="156"/>
      <c r="J47" s="138">
        <f t="shared" si="19"/>
        <v>1.1676245210727969</v>
      </c>
      <c r="K47" s="139">
        <f t="shared" si="19"/>
        <v>1.2297760163549309</v>
      </c>
      <c r="L47" s="157"/>
      <c r="M47" s="158">
        <f t="shared" si="19"/>
        <v>1.4240687679083095</v>
      </c>
      <c r="N47" s="138"/>
      <c r="O47" s="138"/>
      <c r="P47" s="158">
        <f t="shared" ref="P47" si="20">SUM(P43:P46)</f>
        <v>1.1750227894257064</v>
      </c>
      <c r="Q47" s="124">
        <f>AVERAGE(E47:P47)</f>
        <v>1.2375257063866161</v>
      </c>
    </row>
    <row r="48" spans="3:17">
      <c r="C48" s="140" t="s">
        <v>230</v>
      </c>
      <c r="D48" s="141" t="s">
        <v>231</v>
      </c>
      <c r="E48" s="142"/>
      <c r="F48" s="143"/>
      <c r="G48" s="142"/>
      <c r="H48" s="143"/>
      <c r="I48" s="142"/>
      <c r="J48" s="143"/>
      <c r="K48" s="142"/>
      <c r="L48" s="143"/>
      <c r="M48" s="142"/>
      <c r="N48" s="143"/>
      <c r="O48" s="143"/>
      <c r="P48" s="142"/>
      <c r="Q48" s="125"/>
    </row>
    <row r="49" spans="3:17">
      <c r="C49" s="129">
        <v>1</v>
      </c>
      <c r="D49" s="130" t="s">
        <v>532</v>
      </c>
      <c r="E49" s="131"/>
      <c r="F49" s="132">
        <v>0.2633969118982743</v>
      </c>
      <c r="G49" s="131">
        <v>0.23320346361583938</v>
      </c>
      <c r="H49" s="132">
        <v>0.12511938872970391</v>
      </c>
      <c r="I49" s="131">
        <v>0.28870292887029286</v>
      </c>
      <c r="J49" s="132">
        <v>0.27011494252873564</v>
      </c>
      <c r="K49" s="131">
        <v>0.25190538529132273</v>
      </c>
      <c r="L49" s="132">
        <v>0.12117426608369769</v>
      </c>
      <c r="M49" s="131">
        <v>0.5692454632282713</v>
      </c>
      <c r="N49" s="132"/>
      <c r="O49" s="132"/>
      <c r="P49" s="131">
        <v>0.12944393801276208</v>
      </c>
      <c r="Q49" s="123">
        <f>AVERAGE(E49:P49)</f>
        <v>0.25025629869543331</v>
      </c>
    </row>
    <row r="50" spans="3:17">
      <c r="C50" s="133">
        <v>2</v>
      </c>
      <c r="D50" s="134" t="s">
        <v>529</v>
      </c>
      <c r="E50" s="131"/>
      <c r="F50" s="132">
        <v>0.47865576748410538</v>
      </c>
      <c r="G50" s="131">
        <v>0.35171513760156925</v>
      </c>
      <c r="H50" s="132">
        <v>0.54536771728748801</v>
      </c>
      <c r="I50" s="131">
        <v>0.36652719665271966</v>
      </c>
      <c r="J50" s="132">
        <v>0.26245210727969348</v>
      </c>
      <c r="K50" s="131">
        <v>0.42929899754317385</v>
      </c>
      <c r="L50" s="132">
        <v>0.3235477826358526</v>
      </c>
      <c r="M50" s="131">
        <v>0.28653295128939826</v>
      </c>
      <c r="N50" s="132"/>
      <c r="O50" s="132"/>
      <c r="P50" s="131">
        <v>0.35642661804922515</v>
      </c>
      <c r="Q50" s="123">
        <f t="shared" ref="Q50:Q52" si="21">AVERAGE(E50:P50)</f>
        <v>0.37783603064702503</v>
      </c>
    </row>
    <row r="51" spans="3:17">
      <c r="C51" s="133">
        <v>3</v>
      </c>
      <c r="D51" s="134" t="s">
        <v>21</v>
      </c>
      <c r="E51" s="131"/>
      <c r="F51" s="132">
        <v>0.26158038147138962</v>
      </c>
      <c r="G51" s="131">
        <v>0.38853272621621809</v>
      </c>
      <c r="H51" s="132">
        <v>0.3629417382999045</v>
      </c>
      <c r="I51" s="131">
        <v>0.5882845188284519</v>
      </c>
      <c r="J51" s="132">
        <v>0.53448275862068961</v>
      </c>
      <c r="K51" s="131">
        <v>0.24266090418377803</v>
      </c>
      <c r="L51" s="132">
        <v>0.3872579637726421</v>
      </c>
      <c r="M51" s="131">
        <v>0.41165234001910217</v>
      </c>
      <c r="N51" s="132"/>
      <c r="O51" s="132"/>
      <c r="P51" s="131">
        <v>0.3650865998176846</v>
      </c>
      <c r="Q51" s="123">
        <f t="shared" si="21"/>
        <v>0.39360888124776228</v>
      </c>
    </row>
    <row r="52" spans="3:17">
      <c r="C52" s="133">
        <v>4</v>
      </c>
      <c r="D52" s="134" t="s">
        <v>530</v>
      </c>
      <c r="E52" s="131"/>
      <c r="F52" s="132">
        <v>0.22615803814713897</v>
      </c>
      <c r="G52" s="131">
        <v>0.3304438115015671</v>
      </c>
      <c r="H52" s="132">
        <v>0.2282712511938873</v>
      </c>
      <c r="I52" s="131">
        <v>0.18577405857740587</v>
      </c>
      <c r="J52" s="132">
        <v>0.15613026819923373</v>
      </c>
      <c r="K52" s="131">
        <v>0.27007155282176376</v>
      </c>
      <c r="L52" s="132">
        <v>0.37851342910680824</v>
      </c>
      <c r="M52" s="131">
        <v>8.9780324737344791E-2</v>
      </c>
      <c r="N52" s="132"/>
      <c r="O52" s="132"/>
      <c r="P52" s="131">
        <v>0.36690975387420238</v>
      </c>
      <c r="Q52" s="123">
        <f t="shared" si="21"/>
        <v>0.24800583201770576</v>
      </c>
    </row>
    <row r="53" spans="3:17">
      <c r="C53" s="135"/>
      <c r="D53" s="136" t="s">
        <v>32</v>
      </c>
      <c r="E53" s="137"/>
      <c r="F53" s="138">
        <f t="shared" ref="F53:M53" si="22">SUM(F49:F52)</f>
        <v>1.2297910990009084</v>
      </c>
      <c r="G53" s="138">
        <f t="shared" si="22"/>
        <v>1.3038951389351938</v>
      </c>
      <c r="H53" s="138">
        <f t="shared" si="22"/>
        <v>1.2617000955109838</v>
      </c>
      <c r="I53" s="138">
        <f t="shared" si="22"/>
        <v>1.4292887029288703</v>
      </c>
      <c r="J53" s="138">
        <f t="shared" si="22"/>
        <v>1.2231800766283525</v>
      </c>
      <c r="K53" s="138">
        <f t="shared" si="22"/>
        <v>1.1939368398400383</v>
      </c>
      <c r="L53" s="138">
        <f t="shared" si="22"/>
        <v>1.2104934415990005</v>
      </c>
      <c r="M53" s="138">
        <f t="shared" si="22"/>
        <v>1.3572110792741165</v>
      </c>
      <c r="N53" s="138"/>
      <c r="O53" s="138"/>
      <c r="P53" s="158">
        <f t="shared" ref="P53" si="23">SUM(P49:P52)</f>
        <v>1.2178669097538741</v>
      </c>
      <c r="Q53" s="124">
        <f>AVERAGE(E53:P53)</f>
        <v>1.2697070426079267</v>
      </c>
    </row>
    <row r="54" spans="3:17">
      <c r="C54" s="153" t="s">
        <v>258</v>
      </c>
      <c r="D54" s="147" t="s">
        <v>531</v>
      </c>
      <c r="E54" s="142"/>
      <c r="F54" s="143"/>
      <c r="G54" s="142"/>
      <c r="H54" s="143"/>
      <c r="I54" s="142"/>
      <c r="J54" s="143"/>
      <c r="K54" s="142"/>
      <c r="L54" s="143"/>
      <c r="M54" s="142"/>
      <c r="N54" s="143"/>
      <c r="O54" s="143"/>
      <c r="P54" s="142"/>
      <c r="Q54" s="125"/>
    </row>
    <row r="55" spans="3:17">
      <c r="C55" s="150">
        <v>1</v>
      </c>
      <c r="D55" s="130" t="s">
        <v>532</v>
      </c>
      <c r="E55" s="131"/>
      <c r="F55" s="132">
        <v>0.15258855585831063</v>
      </c>
      <c r="G55" s="131">
        <v>6.8453089724415841E-2</v>
      </c>
      <c r="H55" s="132">
        <v>9.6466093600764094E-2</v>
      </c>
      <c r="I55" s="131">
        <v>0.26025104602510463</v>
      </c>
      <c r="J55" s="132">
        <v>0.33141762452107282</v>
      </c>
      <c r="K55" s="131">
        <v>0.19764001219446614</v>
      </c>
      <c r="L55" s="132">
        <v>1.9362898188632106E-2</v>
      </c>
      <c r="M55" s="131">
        <v>0.62846227316141356</v>
      </c>
      <c r="N55" s="132"/>
      <c r="O55" s="132"/>
      <c r="P55" s="131">
        <v>4.5578851412944391E-2</v>
      </c>
      <c r="Q55" s="123">
        <f>AVERAGE(E55:P55)</f>
        <v>0.20002449385412491</v>
      </c>
    </row>
    <row r="56" spans="3:17">
      <c r="C56" s="151">
        <v>2</v>
      </c>
      <c r="D56" s="134" t="s">
        <v>529</v>
      </c>
      <c r="E56" s="131"/>
      <c r="F56" s="132">
        <v>0.42597638510445052</v>
      </c>
      <c r="G56" s="131">
        <v>0.26001886127437412</v>
      </c>
      <c r="H56" s="132">
        <v>0.53486150907354346</v>
      </c>
      <c r="I56" s="131">
        <v>0.27698744769874478</v>
      </c>
      <c r="J56" s="132">
        <v>0.20019157088122605</v>
      </c>
      <c r="K56" s="131">
        <v>0.38436777074404166</v>
      </c>
      <c r="L56" s="132">
        <v>0.25421611492816987</v>
      </c>
      <c r="M56" s="131">
        <v>0.29894937917860553</v>
      </c>
      <c r="N56" s="132"/>
      <c r="O56" s="132"/>
      <c r="P56" s="131">
        <v>0.4243391066545123</v>
      </c>
      <c r="Q56" s="123">
        <f t="shared" ref="Q56:Q58" si="24">AVERAGE(E56:P56)</f>
        <v>0.33998979394862977</v>
      </c>
    </row>
    <row r="57" spans="3:17">
      <c r="C57" s="151">
        <v>3</v>
      </c>
      <c r="D57" s="134" t="s">
        <v>21</v>
      </c>
      <c r="E57" s="131"/>
      <c r="F57" s="132">
        <v>0.22070844686648503</v>
      </c>
      <c r="G57" s="131">
        <v>0.14557474494413061</v>
      </c>
      <c r="H57" s="132">
        <v>0.31518624641833809</v>
      </c>
      <c r="I57" s="131">
        <v>0.32133891213389121</v>
      </c>
      <c r="J57" s="132">
        <v>0.40134099616858238</v>
      </c>
      <c r="K57" s="131">
        <v>0.11657371375284682</v>
      </c>
      <c r="L57" s="132">
        <v>0.10056214865708932</v>
      </c>
      <c r="M57" s="131">
        <v>0.36580706781279848</v>
      </c>
      <c r="N57" s="132"/>
      <c r="O57" s="132"/>
      <c r="P57" s="131">
        <v>0.1731996353691887</v>
      </c>
      <c r="Q57" s="123">
        <f t="shared" si="24"/>
        <v>0.24003243468037228</v>
      </c>
    </row>
    <row r="58" spans="3:17">
      <c r="C58" s="151">
        <v>4</v>
      </c>
      <c r="D58" s="134" t="s">
        <v>530</v>
      </c>
      <c r="E58" s="131"/>
      <c r="F58" s="132">
        <v>0.35331516802906449</v>
      </c>
      <c r="G58" s="131">
        <v>0.63160501824209137</v>
      </c>
      <c r="H58" s="132">
        <v>0.24450811843361986</v>
      </c>
      <c r="I58" s="131">
        <v>0.33389121338912137</v>
      </c>
      <c r="J58" s="132">
        <v>0.23946360153256704</v>
      </c>
      <c r="K58" s="131">
        <v>0.40812007962268831</v>
      </c>
      <c r="L58" s="132">
        <v>0.67083073079325417</v>
      </c>
      <c r="M58" s="131">
        <v>0.13562559694364851</v>
      </c>
      <c r="N58" s="132"/>
      <c r="O58" s="132"/>
      <c r="P58" s="131">
        <v>0.46763901549680947</v>
      </c>
      <c r="Q58" s="123">
        <f t="shared" si="24"/>
        <v>0.3872220602758738</v>
      </c>
    </row>
    <row r="59" spans="3:17">
      <c r="C59" s="135"/>
      <c r="D59" s="136" t="s">
        <v>32</v>
      </c>
      <c r="E59" s="137"/>
      <c r="F59" s="138">
        <f t="shared" ref="F59:M59" si="25">SUM(F55:F58)</f>
        <v>1.1525885558583107</v>
      </c>
      <c r="G59" s="138">
        <f t="shared" si="25"/>
        <v>1.105651714185012</v>
      </c>
      <c r="H59" s="138">
        <f t="shared" si="25"/>
        <v>1.1910219675262654</v>
      </c>
      <c r="I59" s="138">
        <f t="shared" si="25"/>
        <v>1.1924686192468621</v>
      </c>
      <c r="J59" s="138">
        <f t="shared" si="25"/>
        <v>1.1724137931034484</v>
      </c>
      <c r="K59" s="138">
        <f t="shared" si="25"/>
        <v>1.1067015763140429</v>
      </c>
      <c r="L59" s="138">
        <f t="shared" si="25"/>
        <v>1.0449718925671454</v>
      </c>
      <c r="M59" s="138">
        <f t="shared" si="25"/>
        <v>1.4288443170964662</v>
      </c>
      <c r="N59" s="138"/>
      <c r="O59" s="138"/>
      <c r="P59" s="158">
        <f t="shared" ref="P59" si="26">SUM(P55:P58)</f>
        <v>1.1107566089334548</v>
      </c>
      <c r="Q59" s="124">
        <f>AVERAGE(E59:P59)</f>
        <v>1.1672687827590009</v>
      </c>
    </row>
    <row r="60" spans="3:17">
      <c r="C60" s="152" t="s">
        <v>286</v>
      </c>
      <c r="D60" s="141" t="s">
        <v>287</v>
      </c>
      <c r="E60" s="142"/>
      <c r="F60" s="143"/>
      <c r="G60" s="142"/>
      <c r="H60" s="143"/>
      <c r="I60" s="142"/>
      <c r="J60" s="143"/>
      <c r="K60" s="142"/>
      <c r="L60" s="143"/>
      <c r="M60" s="142"/>
      <c r="N60" s="143"/>
      <c r="O60" s="143"/>
      <c r="P60" s="142"/>
      <c r="Q60" s="125"/>
    </row>
    <row r="61" spans="3:17">
      <c r="C61" s="150">
        <v>1</v>
      </c>
      <c r="D61" s="130" t="s">
        <v>532</v>
      </c>
      <c r="E61" s="131"/>
      <c r="F61" s="132">
        <v>0.28065395095367845</v>
      </c>
      <c r="G61" s="131">
        <v>9.242977033064384E-2</v>
      </c>
      <c r="H61" s="132">
        <v>9.2645654250238782E-2</v>
      </c>
      <c r="I61" s="131">
        <v>0.23598326359832636</v>
      </c>
      <c r="J61" s="132">
        <v>0.43869731800766282</v>
      </c>
      <c r="K61" s="131">
        <v>0.2876010975019283</v>
      </c>
      <c r="L61" s="132">
        <v>2.0612117426608369E-2</v>
      </c>
      <c r="M61" s="131">
        <v>0.56829035339063994</v>
      </c>
      <c r="N61" s="132"/>
      <c r="O61" s="132"/>
      <c r="P61" s="131">
        <v>6.6545123062898809E-2</v>
      </c>
      <c r="Q61" s="123">
        <f>AVERAGE(E61:P61)</f>
        <v>0.23149540539140284</v>
      </c>
    </row>
    <row r="62" spans="3:17">
      <c r="C62" s="151">
        <v>2</v>
      </c>
      <c r="D62" s="134" t="s">
        <v>529</v>
      </c>
      <c r="E62" s="131"/>
      <c r="F62" s="132">
        <v>0.2670299727520436</v>
      </c>
      <c r="G62" s="131">
        <v>0.23077436009792604</v>
      </c>
      <c r="H62" s="132">
        <v>0.29799426934097423</v>
      </c>
      <c r="I62" s="131">
        <v>0.17405857740585773</v>
      </c>
      <c r="J62" s="132">
        <v>0.14655172413793102</v>
      </c>
      <c r="K62" s="131">
        <v>0.30477198142137302</v>
      </c>
      <c r="L62" s="132">
        <v>0.22361024359775142</v>
      </c>
      <c r="M62" s="131">
        <v>0.18242597898758356</v>
      </c>
      <c r="N62" s="132"/>
      <c r="O62" s="132"/>
      <c r="P62" s="131">
        <v>0.36599817684594349</v>
      </c>
      <c r="Q62" s="123">
        <f t="shared" ref="Q62:Q64" si="27">AVERAGE(E62:P62)</f>
        <v>0.24369058717637598</v>
      </c>
    </row>
    <row r="63" spans="3:17">
      <c r="C63" s="151">
        <v>3</v>
      </c>
      <c r="D63" s="134" t="s">
        <v>21</v>
      </c>
      <c r="E63" s="131"/>
      <c r="F63" s="132">
        <v>0.18528610354223432</v>
      </c>
      <c r="G63" s="131">
        <v>0.13838269335187714</v>
      </c>
      <c r="H63" s="132">
        <v>0.22063037249283668</v>
      </c>
      <c r="I63" s="131">
        <v>0.22092050209205022</v>
      </c>
      <c r="J63" s="132">
        <v>0.3065134099616858</v>
      </c>
      <c r="K63" s="131">
        <v>7.9577856284633167E-2</v>
      </c>
      <c r="L63" s="132">
        <v>0.10868207370393504</v>
      </c>
      <c r="M63" s="131">
        <v>0.27220630372492838</v>
      </c>
      <c r="N63" s="132"/>
      <c r="O63" s="132"/>
      <c r="P63" s="131">
        <v>0.17274384685505925</v>
      </c>
      <c r="Q63" s="123">
        <f t="shared" si="27"/>
        <v>0.18943812911213778</v>
      </c>
    </row>
    <row r="64" spans="3:17">
      <c r="C64" s="151">
        <v>4</v>
      </c>
      <c r="D64" s="134" t="s">
        <v>530</v>
      </c>
      <c r="E64" s="131"/>
      <c r="F64" s="132">
        <v>0.40145322434150771</v>
      </c>
      <c r="G64" s="131">
        <v>0.63526296236318469</v>
      </c>
      <c r="H64" s="132">
        <v>0.47564469914040114</v>
      </c>
      <c r="I64" s="131">
        <v>0.47782426778242676</v>
      </c>
      <c r="J64" s="132">
        <v>0.22126436781609196</v>
      </c>
      <c r="K64" s="131">
        <v>0.41010168032566285</v>
      </c>
      <c r="L64" s="132">
        <v>0.68894440974391002</v>
      </c>
      <c r="M64" s="131">
        <v>0.23686723973256923</v>
      </c>
      <c r="N64" s="132"/>
      <c r="O64" s="132"/>
      <c r="P64" s="131">
        <v>0.51504102096627169</v>
      </c>
      <c r="Q64" s="123">
        <f t="shared" si="27"/>
        <v>0.45137820802355844</v>
      </c>
    </row>
    <row r="65" spans="3:17">
      <c r="C65" s="135"/>
      <c r="D65" s="136" t="s">
        <v>32</v>
      </c>
      <c r="E65" s="137"/>
      <c r="F65" s="138">
        <f t="shared" ref="F65:M65" si="28">SUM(F61:F64)</f>
        <v>1.1344232515894641</v>
      </c>
      <c r="G65" s="138">
        <f t="shared" si="28"/>
        <v>1.0968497861436317</v>
      </c>
      <c r="H65" s="138">
        <f t="shared" si="28"/>
        <v>1.0869149952244508</v>
      </c>
      <c r="I65" s="138">
        <f t="shared" si="28"/>
        <v>1.108786610878661</v>
      </c>
      <c r="J65" s="138">
        <f t="shared" si="28"/>
        <v>1.1130268199233715</v>
      </c>
      <c r="K65" s="138">
        <f t="shared" si="28"/>
        <v>1.0820526155335974</v>
      </c>
      <c r="L65" s="138">
        <f t="shared" si="28"/>
        <v>1.0418488444722049</v>
      </c>
      <c r="M65" s="138">
        <f t="shared" si="28"/>
        <v>1.2597898758357211</v>
      </c>
      <c r="N65" s="138"/>
      <c r="O65" s="138"/>
      <c r="P65" s="158">
        <f t="shared" ref="P65" si="29">SUM(P61:P64)</f>
        <v>1.1203281677301733</v>
      </c>
      <c r="Q65" s="124">
        <f>AVERAGE(E65:P65)</f>
        <v>1.1160023297034751</v>
      </c>
    </row>
    <row r="66" spans="3:17">
      <c r="C66" s="140" t="s">
        <v>314</v>
      </c>
      <c r="D66" s="141" t="s">
        <v>315</v>
      </c>
      <c r="E66" s="142"/>
      <c r="F66" s="143"/>
      <c r="G66" s="142"/>
      <c r="H66" s="143"/>
      <c r="I66" s="142"/>
      <c r="J66" s="143"/>
      <c r="K66" s="142"/>
      <c r="L66" s="143"/>
      <c r="M66" s="142"/>
      <c r="N66" s="143"/>
      <c r="O66" s="143"/>
      <c r="P66" s="142"/>
      <c r="Q66" s="125"/>
    </row>
    <row r="67" spans="3:17">
      <c r="C67" s="129">
        <v>1</v>
      </c>
      <c r="D67" s="130" t="s">
        <v>532</v>
      </c>
      <c r="E67" s="131"/>
      <c r="F67" s="132">
        <v>0.1943687556766576</v>
      </c>
      <c r="G67" s="131">
        <v>6.8977014012593277E-2</v>
      </c>
      <c r="H67" s="132">
        <v>3.629417382999045E-2</v>
      </c>
      <c r="I67" s="131">
        <v>0.17656903765690377</v>
      </c>
      <c r="J67" s="132">
        <v>0.22318007662835249</v>
      </c>
      <c r="K67" s="131">
        <v>0.19845596542510296</v>
      </c>
      <c r="L67" s="132">
        <v>2.4984384759525295E-2</v>
      </c>
      <c r="M67" s="131">
        <v>0.40305635148042024</v>
      </c>
      <c r="N67" s="132"/>
      <c r="O67" s="132"/>
      <c r="P67" s="131">
        <v>6.1075660893345485E-2</v>
      </c>
      <c r="Q67" s="123">
        <f>AVERAGE(E67:P67)</f>
        <v>0.15410682448476573</v>
      </c>
    </row>
    <row r="68" spans="3:17">
      <c r="C68" s="133">
        <v>2</v>
      </c>
      <c r="D68" s="134" t="s">
        <v>529</v>
      </c>
      <c r="E68" s="131"/>
      <c r="F68" s="132">
        <v>0.18528610354223432</v>
      </c>
      <c r="G68" s="131">
        <v>0.16111148156262789</v>
      </c>
      <c r="H68" s="132">
        <v>0.11461318051575932</v>
      </c>
      <c r="I68" s="131">
        <v>8.2008368200836818E-2</v>
      </c>
      <c r="J68" s="132">
        <v>5.459770114942529E-2</v>
      </c>
      <c r="K68" s="131">
        <v>0.17162814052328615</v>
      </c>
      <c r="L68" s="132">
        <v>9.8063710181136785E-2</v>
      </c>
      <c r="M68" s="131">
        <v>0.11652340019102196</v>
      </c>
      <c r="N68" s="132"/>
      <c r="O68" s="132"/>
      <c r="P68" s="131">
        <v>0.21285323609845033</v>
      </c>
      <c r="Q68" s="123">
        <f t="shared" ref="Q68:Q70" si="30">AVERAGE(E68:P68)</f>
        <v>0.13296503577386432</v>
      </c>
    </row>
    <row r="69" spans="3:17">
      <c r="C69" s="133">
        <v>3</v>
      </c>
      <c r="D69" s="134" t="s">
        <v>21</v>
      </c>
      <c r="E69" s="131"/>
      <c r="F69" s="132">
        <v>0.13533151680290645</v>
      </c>
      <c r="G69" s="131">
        <v>9.8697809996475483E-2</v>
      </c>
      <c r="H69" s="132">
        <v>6.2082139446036293E-2</v>
      </c>
      <c r="I69" s="131">
        <v>7.9497907949790794E-2</v>
      </c>
      <c r="J69" s="132">
        <v>0.14942528735632185</v>
      </c>
      <c r="K69" s="131">
        <v>7.2099779423632132E-2</v>
      </c>
      <c r="L69" s="132">
        <v>5.3091817613991253E-2</v>
      </c>
      <c r="M69" s="131">
        <v>0.18624641833810887</v>
      </c>
      <c r="N69" s="132"/>
      <c r="O69" s="132"/>
      <c r="P69" s="131">
        <v>0.12625341841385598</v>
      </c>
      <c r="Q69" s="123">
        <f t="shared" si="30"/>
        <v>0.10696956614901323</v>
      </c>
    </row>
    <row r="70" spans="3:17">
      <c r="C70" s="133">
        <v>4</v>
      </c>
      <c r="D70" s="134" t="s">
        <v>530</v>
      </c>
      <c r="E70" s="131"/>
      <c r="F70" s="132">
        <v>0.58401453224341504</v>
      </c>
      <c r="G70" s="131">
        <v>0.72542556941044301</v>
      </c>
      <c r="H70" s="132">
        <v>0.80515759312320911</v>
      </c>
      <c r="I70" s="131">
        <v>0.69121338912133889</v>
      </c>
      <c r="J70" s="132">
        <v>0.61590038314176243</v>
      </c>
      <c r="K70" s="131">
        <v>0.59456987608270384</v>
      </c>
      <c r="L70" s="132">
        <v>0.84197376639600252</v>
      </c>
      <c r="M70" s="131">
        <v>0.44030563514804205</v>
      </c>
      <c r="N70" s="132"/>
      <c r="O70" s="132"/>
      <c r="P70" s="131">
        <v>0.65815861440291701</v>
      </c>
      <c r="Q70" s="123">
        <f t="shared" si="30"/>
        <v>0.661857706563315</v>
      </c>
    </row>
    <row r="71" spans="3:17">
      <c r="C71" s="135"/>
      <c r="D71" s="136" t="s">
        <v>32</v>
      </c>
      <c r="E71" s="137"/>
      <c r="F71" s="138">
        <f t="shared" ref="F71:M71" si="31">SUM(F67:F70)</f>
        <v>1.0990009082652135</v>
      </c>
      <c r="G71" s="138">
        <f t="shared" si="31"/>
        <v>1.0542118749821396</v>
      </c>
      <c r="H71" s="138">
        <f t="shared" si="31"/>
        <v>1.0181470869149951</v>
      </c>
      <c r="I71" s="138">
        <f t="shared" si="31"/>
        <v>1.0292887029288702</v>
      </c>
      <c r="J71" s="138">
        <f t="shared" si="31"/>
        <v>1.0431034482758621</v>
      </c>
      <c r="K71" s="138">
        <f t="shared" si="31"/>
        <v>1.0367537614547251</v>
      </c>
      <c r="L71" s="138">
        <f t="shared" si="31"/>
        <v>1.0181136789506557</v>
      </c>
      <c r="M71" s="138">
        <f t="shared" si="31"/>
        <v>1.1461318051575931</v>
      </c>
      <c r="N71" s="138"/>
      <c r="O71" s="138"/>
      <c r="P71" s="158">
        <f t="shared" ref="P71" si="32">SUM(P67:P70)</f>
        <v>1.0583409298085686</v>
      </c>
      <c r="Q71" s="124">
        <f>AVERAGE(E71:P71)</f>
        <v>1.0558991329709579</v>
      </c>
    </row>
    <row r="72" spans="3:17">
      <c r="C72" s="152" t="s">
        <v>342</v>
      </c>
      <c r="D72" s="141" t="s">
        <v>343</v>
      </c>
      <c r="E72" s="142"/>
      <c r="F72" s="143"/>
      <c r="G72" s="142"/>
      <c r="H72" s="143"/>
      <c r="I72" s="142"/>
      <c r="J72" s="143"/>
      <c r="K72" s="142"/>
      <c r="L72" s="143"/>
      <c r="M72" s="142"/>
      <c r="N72" s="143"/>
      <c r="O72" s="143"/>
      <c r="P72" s="142"/>
      <c r="Q72" s="125"/>
    </row>
    <row r="73" spans="3:17">
      <c r="C73" s="150">
        <v>1</v>
      </c>
      <c r="D73" s="130" t="s">
        <v>532</v>
      </c>
      <c r="E73" s="131"/>
      <c r="F73" s="132">
        <v>0.39691189827429607</v>
      </c>
      <c r="G73" s="131">
        <v>0.65394324471074627</v>
      </c>
      <c r="H73" s="132">
        <v>0.39063992359121297</v>
      </c>
      <c r="I73" s="131">
        <v>0.68870292887029294</v>
      </c>
      <c r="J73" s="132">
        <v>0.58045977011494254</v>
      </c>
      <c r="K73" s="131">
        <v>0.62932410379642134</v>
      </c>
      <c r="L73" s="132">
        <v>0.29481574016239848</v>
      </c>
      <c r="M73" s="131">
        <v>0.78510028653295127</v>
      </c>
      <c r="N73" s="132"/>
      <c r="O73" s="132"/>
      <c r="P73" s="131">
        <v>0.29990884229717413</v>
      </c>
      <c r="Q73" s="123">
        <f>AVERAGE(E73:P73)</f>
        <v>0.52442297092782619</v>
      </c>
    </row>
    <row r="74" spans="3:17">
      <c r="C74" s="151">
        <v>2</v>
      </c>
      <c r="D74" s="134" t="s">
        <v>529</v>
      </c>
      <c r="E74" s="131"/>
      <c r="F74" s="132">
        <v>0.4732061762034514</v>
      </c>
      <c r="G74" s="131">
        <v>0.31361155300684879</v>
      </c>
      <c r="H74" s="132">
        <v>0.52053486150907358</v>
      </c>
      <c r="I74" s="131">
        <v>0.33221757322175732</v>
      </c>
      <c r="J74" s="132">
        <v>9.6743295019157086E-2</v>
      </c>
      <c r="K74" s="131">
        <v>0.62025895306923717</v>
      </c>
      <c r="L74" s="132">
        <v>0.38226108682073706</v>
      </c>
      <c r="M74" s="131">
        <v>0.29512893982808025</v>
      </c>
      <c r="N74" s="132"/>
      <c r="O74" s="132"/>
      <c r="P74" s="131">
        <v>0.41978122151321784</v>
      </c>
      <c r="Q74" s="123">
        <f t="shared" ref="Q74:Q76" si="33">AVERAGE(E74:P74)</f>
        <v>0.38374929557684007</v>
      </c>
    </row>
    <row r="75" spans="3:17">
      <c r="C75" s="151">
        <v>3</v>
      </c>
      <c r="D75" s="134" t="s">
        <v>21</v>
      </c>
      <c r="E75" s="131"/>
      <c r="F75" s="132">
        <v>0.39327883742052677</v>
      </c>
      <c r="G75" s="131">
        <v>0.31829829391199926</v>
      </c>
      <c r="H75" s="132">
        <v>0.43075453677172876</v>
      </c>
      <c r="I75" s="131">
        <v>0.34225941422594142</v>
      </c>
      <c r="J75" s="132">
        <v>0.3611111111111111</v>
      </c>
      <c r="K75" s="131">
        <v>0.28814805516202541</v>
      </c>
      <c r="L75" s="132">
        <v>0.36976889444097438</v>
      </c>
      <c r="M75" s="131">
        <v>0.20152817574021012</v>
      </c>
      <c r="N75" s="132"/>
      <c r="O75" s="132"/>
      <c r="P75" s="131">
        <v>0.28258887876025524</v>
      </c>
      <c r="Q75" s="123">
        <f t="shared" si="33"/>
        <v>0.33197068861608581</v>
      </c>
    </row>
    <row r="76" spans="3:17">
      <c r="C76" s="151">
        <v>4</v>
      </c>
      <c r="D76" s="134" t="s">
        <v>530</v>
      </c>
      <c r="E76" s="131"/>
      <c r="F76" s="132">
        <v>0.34423251589464121</v>
      </c>
      <c r="G76" s="131">
        <v>0.21695228478619122</v>
      </c>
      <c r="H76" s="132">
        <v>0.21680993314231137</v>
      </c>
      <c r="I76" s="131">
        <v>0.16485355648535566</v>
      </c>
      <c r="J76" s="132">
        <v>0.21455938697318008</v>
      </c>
      <c r="K76" s="131">
        <v>0.16552194107203727</v>
      </c>
      <c r="L76" s="132">
        <v>0.38163647720174892</v>
      </c>
      <c r="M76" s="131">
        <v>8.1184336198662846E-2</v>
      </c>
      <c r="N76" s="132"/>
      <c r="O76" s="132"/>
      <c r="P76" s="131">
        <v>0.41431175934366454</v>
      </c>
      <c r="Q76" s="123">
        <f t="shared" si="33"/>
        <v>0.24445135456642145</v>
      </c>
    </row>
    <row r="77" spans="3:17">
      <c r="C77" s="135"/>
      <c r="D77" s="136" t="s">
        <v>32</v>
      </c>
      <c r="E77" s="137"/>
      <c r="F77" s="138">
        <f t="shared" ref="F77:M77" si="34">SUM(F73:F76)</f>
        <v>1.6076294277929155</v>
      </c>
      <c r="G77" s="138">
        <f t="shared" si="34"/>
        <v>1.5028053764157856</v>
      </c>
      <c r="H77" s="138">
        <f t="shared" si="34"/>
        <v>1.5587392550143266</v>
      </c>
      <c r="I77" s="138">
        <f t="shared" si="34"/>
        <v>1.5280334728033473</v>
      </c>
      <c r="J77" s="138">
        <f t="shared" si="34"/>
        <v>1.2528735632183909</v>
      </c>
      <c r="K77" s="138">
        <f t="shared" si="34"/>
        <v>1.7032530530997212</v>
      </c>
      <c r="L77" s="138">
        <f t="shared" si="34"/>
        <v>1.4284821986258589</v>
      </c>
      <c r="M77" s="138">
        <f t="shared" si="34"/>
        <v>1.3629417382999045</v>
      </c>
      <c r="N77" s="138"/>
      <c r="O77" s="138"/>
      <c r="P77" s="158">
        <f t="shared" ref="P77" si="35">SUM(P73:P76)</f>
        <v>1.4165907019143118</v>
      </c>
      <c r="Q77" s="124">
        <f>AVERAGE(E77:P77)</f>
        <v>1.4845943096871739</v>
      </c>
    </row>
    <row r="78" spans="3:17">
      <c r="C78" s="140" t="s">
        <v>370</v>
      </c>
      <c r="D78" s="141" t="s">
        <v>371</v>
      </c>
      <c r="E78" s="142"/>
      <c r="F78" s="143"/>
      <c r="G78" s="142"/>
      <c r="H78" s="143"/>
      <c r="I78" s="142"/>
      <c r="J78" s="143"/>
      <c r="K78" s="142"/>
      <c r="L78" s="143"/>
      <c r="M78" s="142"/>
      <c r="N78" s="143"/>
      <c r="O78" s="143"/>
      <c r="P78" s="142"/>
      <c r="Q78" s="125"/>
    </row>
    <row r="79" spans="3:17">
      <c r="C79" s="129">
        <v>1</v>
      </c>
      <c r="D79" s="130" t="s">
        <v>532</v>
      </c>
      <c r="E79" s="131"/>
      <c r="F79" s="132">
        <v>0.48047229791099</v>
      </c>
      <c r="G79" s="156"/>
      <c r="H79" s="132">
        <v>0.56255969436485198</v>
      </c>
      <c r="I79" s="156"/>
      <c r="J79" s="132">
        <v>0.48467432950191569</v>
      </c>
      <c r="K79" s="131">
        <v>0.62618582214012608</v>
      </c>
      <c r="L79" s="157"/>
      <c r="M79" s="131">
        <v>0.73352435530085958</v>
      </c>
      <c r="N79" s="132"/>
      <c r="O79" s="132"/>
      <c r="P79" s="131">
        <v>0.30674567000911579</v>
      </c>
      <c r="Q79" s="123">
        <f>AVERAGE(E79:P79)</f>
        <v>0.5323603615379765</v>
      </c>
    </row>
    <row r="80" spans="3:17">
      <c r="C80" s="133">
        <v>2</v>
      </c>
      <c r="D80" s="134" t="s">
        <v>529</v>
      </c>
      <c r="E80" s="131"/>
      <c r="F80" s="132">
        <v>0.6267029972752044</v>
      </c>
      <c r="G80" s="156"/>
      <c r="H80" s="132">
        <v>0.64469914040114618</v>
      </c>
      <c r="I80" s="156"/>
      <c r="J80" s="132">
        <v>0.27107279693486591</v>
      </c>
      <c r="K80" s="131">
        <v>0.6879113390599465</v>
      </c>
      <c r="L80" s="157"/>
      <c r="M80" s="131">
        <v>0.45463228271251194</v>
      </c>
      <c r="N80" s="132"/>
      <c r="O80" s="132"/>
      <c r="P80" s="131">
        <v>0.54329990884229717</v>
      </c>
      <c r="Q80" s="123">
        <f t="shared" ref="Q80:Q82" si="36">AVERAGE(E80:P80)</f>
        <v>0.53805307753766196</v>
      </c>
    </row>
    <row r="81" spans="3:17">
      <c r="C81" s="133">
        <v>3</v>
      </c>
      <c r="D81" s="134" t="s">
        <v>21</v>
      </c>
      <c r="E81" s="131"/>
      <c r="F81" s="132">
        <v>0.53769300635785644</v>
      </c>
      <c r="G81" s="156"/>
      <c r="H81" s="132">
        <v>0.57306590257879653</v>
      </c>
      <c r="I81" s="156"/>
      <c r="J81" s="132">
        <v>0.46264367816091956</v>
      </c>
      <c r="K81" s="131">
        <v>0.47027598945537308</v>
      </c>
      <c r="L81" s="157"/>
      <c r="M81" s="131">
        <v>0.12798471824259791</v>
      </c>
      <c r="N81" s="132"/>
      <c r="O81" s="132"/>
      <c r="P81" s="131">
        <v>0.4462169553327256</v>
      </c>
      <c r="Q81" s="123">
        <f t="shared" si="36"/>
        <v>0.43631337502137818</v>
      </c>
    </row>
    <row r="82" spans="3:17">
      <c r="C82" s="133">
        <v>4</v>
      </c>
      <c r="D82" s="134" t="s">
        <v>530</v>
      </c>
      <c r="E82" s="131"/>
      <c r="F82" s="132">
        <v>0.21253405994550409</v>
      </c>
      <c r="G82" s="156"/>
      <c r="H82" s="132">
        <v>0.13562559694364851</v>
      </c>
      <c r="I82" s="156"/>
      <c r="J82" s="132">
        <v>0.15134099616858238</v>
      </c>
      <c r="K82" s="131">
        <v>0.14306081093198014</v>
      </c>
      <c r="L82" s="157"/>
      <c r="M82" s="131">
        <v>9.6466093600764094E-2</v>
      </c>
      <c r="N82" s="132"/>
      <c r="O82" s="132"/>
      <c r="P82" s="131">
        <v>0.32360984503190521</v>
      </c>
      <c r="Q82" s="123">
        <f t="shared" si="36"/>
        <v>0.17710623377039739</v>
      </c>
    </row>
    <row r="83" spans="3:17">
      <c r="C83" s="135"/>
      <c r="D83" s="136" t="s">
        <v>32</v>
      </c>
      <c r="E83" s="137"/>
      <c r="F83" s="138">
        <f t="shared" ref="F83:M83" si="37">SUM(F79:F82)</f>
        <v>1.857402361489555</v>
      </c>
      <c r="G83" s="156"/>
      <c r="H83" s="138">
        <f t="shared" si="37"/>
        <v>1.9159503342884432</v>
      </c>
      <c r="I83" s="156"/>
      <c r="J83" s="138">
        <f t="shared" si="37"/>
        <v>1.3697318007662835</v>
      </c>
      <c r="K83" s="139">
        <f t="shared" si="37"/>
        <v>1.9274339615874261</v>
      </c>
      <c r="L83" s="157"/>
      <c r="M83" s="158">
        <f t="shared" si="37"/>
        <v>1.4126074498567336</v>
      </c>
      <c r="N83" s="138"/>
      <c r="O83" s="138"/>
      <c r="P83" s="158">
        <f t="shared" ref="P83" si="38">SUM(P79:P82)</f>
        <v>1.6198723792160437</v>
      </c>
      <c r="Q83" s="124">
        <f>AVERAGE(E83:P83)</f>
        <v>1.6838330478674142</v>
      </c>
    </row>
    <row r="84" spans="3:17">
      <c r="C84" s="152" t="s">
        <v>398</v>
      </c>
      <c r="D84" s="141" t="s">
        <v>399</v>
      </c>
      <c r="E84" s="142"/>
      <c r="F84" s="143"/>
      <c r="G84" s="142"/>
      <c r="H84" s="143"/>
      <c r="I84" s="142"/>
      <c r="J84" s="143"/>
      <c r="K84" s="142"/>
      <c r="L84" s="143"/>
      <c r="M84" s="142"/>
      <c r="N84" s="143"/>
      <c r="O84" s="143"/>
      <c r="P84" s="142"/>
      <c r="Q84" s="125"/>
    </row>
    <row r="85" spans="3:17">
      <c r="C85" s="150">
        <v>1</v>
      </c>
      <c r="D85" s="130" t="s">
        <v>532</v>
      </c>
      <c r="E85" s="131"/>
      <c r="F85" s="132">
        <v>0.40508628519527701</v>
      </c>
      <c r="G85" s="131">
        <v>0.3111348200081917</v>
      </c>
      <c r="H85" s="132">
        <v>0.23400191021967526</v>
      </c>
      <c r="I85" s="131">
        <v>0.53054393305439329</v>
      </c>
      <c r="J85" s="132">
        <v>0.5076628352490421</v>
      </c>
      <c r="K85" s="131">
        <v>0.38915589189964667</v>
      </c>
      <c r="L85" s="132">
        <v>0.2254840724547158</v>
      </c>
      <c r="M85" s="131">
        <v>0.70678127984718242</v>
      </c>
      <c r="N85" s="132"/>
      <c r="O85" s="132"/>
      <c r="P85" s="131">
        <v>0.17228805834092981</v>
      </c>
      <c r="Q85" s="123">
        <f>AVERAGE(E85:P85)</f>
        <v>0.38690434291878373</v>
      </c>
    </row>
    <row r="86" spans="3:17">
      <c r="C86" s="151">
        <v>2</v>
      </c>
      <c r="D86" s="134" t="s">
        <v>529</v>
      </c>
      <c r="E86" s="131"/>
      <c r="F86" s="132">
        <v>0.41416893732970028</v>
      </c>
      <c r="G86" s="131">
        <v>0.23948102917781972</v>
      </c>
      <c r="H86" s="132">
        <v>0.35434574976122252</v>
      </c>
      <c r="I86" s="131">
        <v>0.30376569037656903</v>
      </c>
      <c r="J86" s="132">
        <v>0.16954022988505746</v>
      </c>
      <c r="K86" s="131">
        <v>0.43092193748542912</v>
      </c>
      <c r="L86" s="132">
        <v>0.25171767645221738</v>
      </c>
      <c r="M86" s="131">
        <v>0.28557784145176696</v>
      </c>
      <c r="N86" s="132"/>
      <c r="O86" s="132"/>
      <c r="P86" s="131">
        <v>0.38422971741112122</v>
      </c>
      <c r="Q86" s="123">
        <f t="shared" ref="Q86:Q88" si="39">AVERAGE(E86:P86)</f>
        <v>0.31486097881454483</v>
      </c>
    </row>
    <row r="87" spans="3:17">
      <c r="C87" s="151">
        <v>3</v>
      </c>
      <c r="D87" s="134" t="s">
        <v>21</v>
      </c>
      <c r="E87" s="131"/>
      <c r="F87" s="132">
        <v>0.40326975476839239</v>
      </c>
      <c r="G87" s="131">
        <v>0.30119931032511849</v>
      </c>
      <c r="H87" s="132">
        <v>0.30945558739255014</v>
      </c>
      <c r="I87" s="131">
        <v>0.31548117154811717</v>
      </c>
      <c r="J87" s="132">
        <v>0.3496168582375479</v>
      </c>
      <c r="K87" s="131">
        <v>0.27591772322149122</v>
      </c>
      <c r="L87" s="132">
        <v>0.27357901311680199</v>
      </c>
      <c r="M87" s="131">
        <v>0.18815663801337154</v>
      </c>
      <c r="N87" s="132"/>
      <c r="O87" s="132"/>
      <c r="P87" s="131">
        <v>0.31267092069279856</v>
      </c>
      <c r="Q87" s="123">
        <f t="shared" si="39"/>
        <v>0.3032607752573544</v>
      </c>
    </row>
    <row r="88" spans="3:17">
      <c r="C88" s="151">
        <v>4</v>
      </c>
      <c r="D88" s="134" t="s">
        <v>530</v>
      </c>
      <c r="E88" s="131"/>
      <c r="F88" s="132">
        <v>0.35513169845594916</v>
      </c>
      <c r="G88" s="131">
        <v>0.46792154471931868</v>
      </c>
      <c r="H88" s="132">
        <v>0.4250238777459408</v>
      </c>
      <c r="I88" s="131">
        <v>0.23430962343096234</v>
      </c>
      <c r="J88" s="132">
        <v>0.21264367816091953</v>
      </c>
      <c r="K88" s="131">
        <v>0.34598210282804021</v>
      </c>
      <c r="L88" s="132">
        <v>0.49469081823860089</v>
      </c>
      <c r="M88" s="131">
        <v>0.12129894937917861</v>
      </c>
      <c r="N88" s="132"/>
      <c r="O88" s="132"/>
      <c r="P88" s="131">
        <v>0.46308113035551501</v>
      </c>
      <c r="Q88" s="123">
        <f t="shared" si="39"/>
        <v>0.34667593592382506</v>
      </c>
    </row>
    <row r="89" spans="3:17">
      <c r="C89" s="135"/>
      <c r="D89" s="136" t="s">
        <v>32</v>
      </c>
      <c r="E89" s="137"/>
      <c r="F89" s="138">
        <f t="shared" ref="F89:M89" si="40">SUM(F85:F88)</f>
        <v>1.5776566757493189</v>
      </c>
      <c r="G89" s="138">
        <f t="shared" si="40"/>
        <v>1.3197367042304484</v>
      </c>
      <c r="H89" s="138">
        <f t="shared" si="40"/>
        <v>1.3228271251193886</v>
      </c>
      <c r="I89" s="138">
        <f t="shared" si="40"/>
        <v>1.3841004184100418</v>
      </c>
      <c r="J89" s="138">
        <f t="shared" si="40"/>
        <v>1.2394636015325671</v>
      </c>
      <c r="K89" s="138">
        <f t="shared" si="40"/>
        <v>1.4419776554346071</v>
      </c>
      <c r="L89" s="138">
        <f t="shared" si="40"/>
        <v>1.2454715802623362</v>
      </c>
      <c r="M89" s="138">
        <f t="shared" si="40"/>
        <v>1.3018147086914993</v>
      </c>
      <c r="N89" s="138"/>
      <c r="O89" s="138"/>
      <c r="P89" s="158">
        <f t="shared" ref="P89" si="41">SUM(P85:P88)</f>
        <v>1.3322698268003645</v>
      </c>
      <c r="Q89" s="124">
        <f>AVERAGE(E89:P89)</f>
        <v>1.351702032914508</v>
      </c>
    </row>
    <row r="90" spans="3:17">
      <c r="C90" s="152" t="s">
        <v>426</v>
      </c>
      <c r="D90" s="141" t="s">
        <v>427</v>
      </c>
      <c r="E90" s="142"/>
      <c r="F90" s="143"/>
      <c r="G90" s="142"/>
      <c r="H90" s="143"/>
      <c r="I90" s="142"/>
      <c r="J90" s="143"/>
      <c r="K90" s="142"/>
      <c r="L90" s="143"/>
      <c r="M90" s="142"/>
      <c r="N90" s="143"/>
      <c r="O90" s="143"/>
      <c r="P90" s="142"/>
      <c r="Q90" s="125"/>
    </row>
    <row r="91" spans="3:17">
      <c r="C91" s="150">
        <v>1</v>
      </c>
      <c r="D91" s="130" t="s">
        <v>532</v>
      </c>
      <c r="E91" s="131"/>
      <c r="F91" s="132">
        <v>0.47411444141689374</v>
      </c>
      <c r="G91" s="131">
        <v>0.48726863979728824</v>
      </c>
      <c r="H91" s="132">
        <v>0.2903533906399236</v>
      </c>
      <c r="I91" s="131">
        <v>0.50627615062761511</v>
      </c>
      <c r="J91" s="132">
        <v>0.63984674329501912</v>
      </c>
      <c r="K91" s="131">
        <v>0.44828111830425144</v>
      </c>
      <c r="L91" s="132">
        <v>0.13928794503435352</v>
      </c>
      <c r="M91" s="131">
        <v>0.74976122254059219</v>
      </c>
      <c r="N91" s="132"/>
      <c r="O91" s="132"/>
      <c r="P91" s="131">
        <v>0.15405651777575205</v>
      </c>
      <c r="Q91" s="123">
        <f>AVERAGE(E91:P91)</f>
        <v>0.43213846327018768</v>
      </c>
    </row>
    <row r="92" spans="3:17">
      <c r="C92" s="151">
        <v>2</v>
      </c>
      <c r="D92" s="134" t="s">
        <v>529</v>
      </c>
      <c r="E92" s="131"/>
      <c r="F92" s="132">
        <v>0.46684831970935514</v>
      </c>
      <c r="G92" s="131">
        <v>0.46979814626060856</v>
      </c>
      <c r="H92" s="132">
        <v>0.51384909264565426</v>
      </c>
      <c r="I92" s="131">
        <v>0.35313807531380753</v>
      </c>
      <c r="J92" s="132">
        <v>0.15708812260536398</v>
      </c>
      <c r="K92" s="131">
        <v>0.53917472158958279</v>
      </c>
      <c r="L92" s="132">
        <v>0.36039975015615239</v>
      </c>
      <c r="M92" s="131">
        <v>0.37726838586437439</v>
      </c>
      <c r="N92" s="132"/>
      <c r="O92" s="132"/>
      <c r="P92" s="131">
        <v>0.59480401093892432</v>
      </c>
      <c r="Q92" s="123">
        <f t="shared" ref="Q92:Q94" si="42">AVERAGE(E92:P92)</f>
        <v>0.42581873612042487</v>
      </c>
    </row>
    <row r="93" spans="3:17">
      <c r="C93" s="151">
        <v>3</v>
      </c>
      <c r="D93" s="134" t="s">
        <v>21</v>
      </c>
      <c r="E93" s="131"/>
      <c r="F93" s="132">
        <v>0.53587647593097187</v>
      </c>
      <c r="G93" s="131">
        <v>0.53546967430961012</v>
      </c>
      <c r="H93" s="132">
        <v>0.65711556829035334</v>
      </c>
      <c r="I93" s="131">
        <v>0.41673640167364018</v>
      </c>
      <c r="J93" s="132">
        <v>0.41762452107279696</v>
      </c>
      <c r="K93" s="131">
        <v>0.41062173842870708</v>
      </c>
      <c r="L93" s="132">
        <v>0.44909431605246719</v>
      </c>
      <c r="M93" s="131">
        <v>0.23209169054441262</v>
      </c>
      <c r="N93" s="132"/>
      <c r="O93" s="132"/>
      <c r="P93" s="131">
        <v>0.55241567912488609</v>
      </c>
      <c r="Q93" s="123">
        <f t="shared" si="42"/>
        <v>0.46744956282531613</v>
      </c>
    </row>
    <row r="94" spans="3:17">
      <c r="C94" s="151">
        <v>4</v>
      </c>
      <c r="D94" s="134" t="s">
        <v>530</v>
      </c>
      <c r="E94" s="131"/>
      <c r="F94" s="132">
        <v>0.23160762942779292</v>
      </c>
      <c r="G94" s="131">
        <v>0.17047543747678065</v>
      </c>
      <c r="H94" s="132">
        <v>0.16714422158548234</v>
      </c>
      <c r="I94" s="131">
        <v>0.21171548117154812</v>
      </c>
      <c r="J94" s="132">
        <v>0.1082375478927203</v>
      </c>
      <c r="K94" s="131">
        <v>0.19209870344135041</v>
      </c>
      <c r="L94" s="132">
        <v>0.3778888194878201</v>
      </c>
      <c r="M94" s="131">
        <v>6.972301814708691E-2</v>
      </c>
      <c r="N94" s="132"/>
      <c r="O94" s="132"/>
      <c r="P94" s="131">
        <v>0.24931631722880584</v>
      </c>
      <c r="Q94" s="123">
        <f t="shared" si="42"/>
        <v>0.19757857509548751</v>
      </c>
    </row>
    <row r="95" spans="3:17">
      <c r="C95" s="135"/>
      <c r="D95" s="136" t="s">
        <v>32</v>
      </c>
      <c r="E95" s="137"/>
      <c r="F95" s="138">
        <f t="shared" ref="F95:M95" si="43">SUM(F91:F94)</f>
        <v>1.7084468664850136</v>
      </c>
      <c r="G95" s="138">
        <f t="shared" si="43"/>
        <v>1.6630118978442876</v>
      </c>
      <c r="H95" s="138">
        <f t="shared" si="43"/>
        <v>1.6284622731614136</v>
      </c>
      <c r="I95" s="138">
        <f t="shared" si="43"/>
        <v>1.4878661087866107</v>
      </c>
      <c r="J95" s="138">
        <f t="shared" si="43"/>
        <v>1.3227969348659003</v>
      </c>
      <c r="K95" s="138">
        <f t="shared" si="43"/>
        <v>1.5901762817638916</v>
      </c>
      <c r="L95" s="138">
        <f t="shared" si="43"/>
        <v>1.3266708307307933</v>
      </c>
      <c r="M95" s="138">
        <f t="shared" si="43"/>
        <v>1.4288443170964662</v>
      </c>
      <c r="N95" s="138"/>
      <c r="O95" s="138"/>
      <c r="P95" s="158">
        <f t="shared" ref="P95" si="44">SUM(P91:P94)</f>
        <v>1.5505925250683683</v>
      </c>
      <c r="Q95" s="124">
        <f>AVERAGE(E95:P95)</f>
        <v>1.5229853373114162</v>
      </c>
    </row>
    <row r="96" spans="3:17">
      <c r="C96" s="152" t="s">
        <v>454</v>
      </c>
      <c r="D96" s="141" t="s">
        <v>455</v>
      </c>
      <c r="E96" s="142"/>
      <c r="F96" s="143"/>
      <c r="G96" s="142"/>
      <c r="H96" s="143"/>
      <c r="I96" s="142"/>
      <c r="J96" s="143"/>
      <c r="K96" s="142"/>
      <c r="L96" s="143"/>
      <c r="M96" s="142"/>
      <c r="N96" s="143"/>
      <c r="O96" s="143"/>
      <c r="P96" s="142"/>
      <c r="Q96" s="125"/>
    </row>
    <row r="97" spans="3:17">
      <c r="C97" s="150">
        <v>1</v>
      </c>
      <c r="D97" s="130" t="s">
        <v>532</v>
      </c>
      <c r="E97" s="131"/>
      <c r="F97" s="132">
        <v>0.4196185286103542</v>
      </c>
      <c r="G97" s="131">
        <v>0.50052868723625088</v>
      </c>
      <c r="H97" s="132">
        <v>0.1556829035339064</v>
      </c>
      <c r="I97" s="131">
        <v>0.53305439330543936</v>
      </c>
      <c r="J97" s="132">
        <v>0.58045977011494254</v>
      </c>
      <c r="K97" s="131">
        <v>0.40743862417732146</v>
      </c>
      <c r="L97" s="132">
        <v>0.1424109931292942</v>
      </c>
      <c r="M97" s="131">
        <v>0.70582617000955106</v>
      </c>
      <c r="N97" s="132"/>
      <c r="O97" s="132"/>
      <c r="P97" s="131">
        <v>0.18322698268003645</v>
      </c>
      <c r="Q97" s="123">
        <f>AVERAGE(E97:P97)</f>
        <v>0.40313856142189958</v>
      </c>
    </row>
    <row r="98" spans="3:17">
      <c r="C98" s="151">
        <v>2</v>
      </c>
      <c r="D98" s="134" t="s">
        <v>529</v>
      </c>
      <c r="E98" s="131"/>
      <c r="F98" s="132">
        <v>0.43142597638510444</v>
      </c>
      <c r="G98" s="131">
        <v>0.5083684997666148</v>
      </c>
      <c r="H98" s="132">
        <v>0.51957975167144221</v>
      </c>
      <c r="I98" s="131">
        <v>0.36736401673640168</v>
      </c>
      <c r="J98" s="132">
        <v>0.23946360153256704</v>
      </c>
      <c r="K98" s="131">
        <v>0.51526101536861235</v>
      </c>
      <c r="L98" s="132">
        <v>0.41848844472204871</v>
      </c>
      <c r="M98" s="131">
        <v>0.39255014326647564</v>
      </c>
      <c r="N98" s="132"/>
      <c r="O98" s="132"/>
      <c r="P98" s="131">
        <v>0.54193254329990881</v>
      </c>
      <c r="Q98" s="123">
        <f t="shared" ref="Q98:Q100" si="45">AVERAGE(E98:P98)</f>
        <v>0.43715933252768618</v>
      </c>
    </row>
    <row r="99" spans="3:17">
      <c r="C99" s="151">
        <v>3</v>
      </c>
      <c r="D99" s="134" t="s">
        <v>21</v>
      </c>
      <c r="E99" s="131"/>
      <c r="F99" s="132">
        <v>0.54586739327883738</v>
      </c>
      <c r="G99" s="131">
        <v>0.60366556483801215</v>
      </c>
      <c r="H99" s="132">
        <v>0.63801337153772686</v>
      </c>
      <c r="I99" s="131">
        <v>0.52133891213389116</v>
      </c>
      <c r="J99" s="132">
        <v>0.49521072796934867</v>
      </c>
      <c r="K99" s="131">
        <v>0.38767641626167881</v>
      </c>
      <c r="L99" s="132">
        <v>0.69081823860087443</v>
      </c>
      <c r="M99" s="131">
        <v>0.31423113658070678</v>
      </c>
      <c r="N99" s="132"/>
      <c r="O99" s="132"/>
      <c r="P99" s="131">
        <v>0.6162260711030082</v>
      </c>
      <c r="Q99" s="123">
        <f t="shared" si="45"/>
        <v>0.53478309247823164</v>
      </c>
    </row>
    <row r="100" spans="3:17">
      <c r="C100" s="151">
        <v>4</v>
      </c>
      <c r="D100" s="134" t="s">
        <v>530</v>
      </c>
      <c r="E100" s="131"/>
      <c r="F100" s="132">
        <v>0.22706630336058128</v>
      </c>
      <c r="G100" s="131">
        <v>0.10912866627928021</v>
      </c>
      <c r="H100" s="132">
        <v>0.16332378223495703</v>
      </c>
      <c r="I100" s="131">
        <v>0.15481171548117154</v>
      </c>
      <c r="J100" s="132">
        <v>6.9923371647509572E-2</v>
      </c>
      <c r="K100" s="131">
        <v>0.19697648978713528</v>
      </c>
      <c r="L100" s="132">
        <v>0.18051217988757026</v>
      </c>
      <c r="M100" s="131">
        <v>4.6800382043935052E-2</v>
      </c>
      <c r="N100" s="132"/>
      <c r="O100" s="132"/>
      <c r="P100" s="131">
        <v>0.18322698268003645</v>
      </c>
      <c r="Q100" s="123">
        <f t="shared" si="45"/>
        <v>0.14797443037801963</v>
      </c>
    </row>
    <row r="101" spans="3:17">
      <c r="C101" s="135"/>
      <c r="D101" s="136" t="s">
        <v>32</v>
      </c>
      <c r="E101" s="137"/>
      <c r="F101" s="138">
        <f t="shared" ref="F101:M101" si="46">SUM(F97:F100)</f>
        <v>1.6239782016348774</v>
      </c>
      <c r="G101" s="138">
        <f t="shared" si="46"/>
        <v>1.7216914181201584</v>
      </c>
      <c r="H101" s="138">
        <f t="shared" si="46"/>
        <v>1.4765998089780323</v>
      </c>
      <c r="I101" s="138">
        <f t="shared" si="46"/>
        <v>1.5765690376569037</v>
      </c>
      <c r="J101" s="138">
        <f t="shared" si="46"/>
        <v>1.385057471264368</v>
      </c>
      <c r="K101" s="138">
        <f t="shared" si="46"/>
        <v>1.5073525455947479</v>
      </c>
      <c r="L101" s="138">
        <f t="shared" si="46"/>
        <v>1.4322298563397875</v>
      </c>
      <c r="M101" s="138">
        <f t="shared" si="46"/>
        <v>1.4594078319006687</v>
      </c>
      <c r="N101" s="138"/>
      <c r="O101" s="138"/>
      <c r="P101" s="158">
        <f t="shared" ref="P101" si="47">SUM(P97:P100)</f>
        <v>1.5246125797629899</v>
      </c>
      <c r="Q101" s="124">
        <f>AVERAGE(E101:P101)</f>
        <v>1.523055416805837</v>
      </c>
    </row>
    <row r="102" spans="3:17">
      <c r="C102" s="152" t="s">
        <v>482</v>
      </c>
      <c r="D102" s="141" t="s">
        <v>483</v>
      </c>
      <c r="E102" s="142"/>
      <c r="F102" s="143"/>
      <c r="G102" s="142"/>
      <c r="H102" s="143"/>
      <c r="I102" s="142"/>
      <c r="J102" s="143"/>
      <c r="K102" s="142"/>
      <c r="L102" s="143"/>
      <c r="M102" s="142"/>
      <c r="N102" s="143"/>
      <c r="O102" s="143"/>
      <c r="P102" s="142"/>
      <c r="Q102" s="125"/>
    </row>
    <row r="103" spans="3:17">
      <c r="C103" s="150">
        <v>1</v>
      </c>
      <c r="D103" s="130" t="s">
        <v>532</v>
      </c>
      <c r="E103" s="131"/>
      <c r="F103" s="132">
        <v>0.36058128973660308</v>
      </c>
      <c r="G103" s="131">
        <v>0.3095344694552134</v>
      </c>
      <c r="H103" s="132">
        <v>0.31805157593123207</v>
      </c>
      <c r="I103" s="131">
        <v>0.67364016736401677</v>
      </c>
      <c r="J103" s="132">
        <v>0.34291187739463602</v>
      </c>
      <c r="K103" s="131">
        <v>0.30877104890339496</v>
      </c>
      <c r="L103" s="132">
        <v>0.22798251093066832</v>
      </c>
      <c r="M103" s="131">
        <v>0.69340974212034379</v>
      </c>
      <c r="N103" s="132"/>
      <c r="O103" s="132"/>
      <c r="P103" s="131">
        <v>0.22835004557885141</v>
      </c>
      <c r="Q103" s="123">
        <f>AVERAGE(E103:P103)</f>
        <v>0.38480363637943998</v>
      </c>
    </row>
    <row r="104" spans="3:17">
      <c r="C104" s="151">
        <v>2</v>
      </c>
      <c r="D104" s="134" t="s">
        <v>529</v>
      </c>
      <c r="E104" s="131"/>
      <c r="F104" s="132">
        <v>0.33424159854677565</v>
      </c>
      <c r="G104" s="131">
        <v>0.46164397915733846</v>
      </c>
      <c r="H104" s="132">
        <v>0.51480420248328562</v>
      </c>
      <c r="I104" s="131">
        <v>0.29372384937238494</v>
      </c>
      <c r="J104" s="132">
        <v>0.16475095785440613</v>
      </c>
      <c r="K104" s="131">
        <v>0.35674192564962431</v>
      </c>
      <c r="L104" s="132">
        <v>0.36352279825109307</v>
      </c>
      <c r="M104" s="131">
        <v>0.39350525310410694</v>
      </c>
      <c r="N104" s="132"/>
      <c r="O104" s="132"/>
      <c r="P104" s="131">
        <v>0.45578851412944393</v>
      </c>
      <c r="Q104" s="123">
        <f t="shared" ref="Q104:Q106" si="48">AVERAGE(E104:P104)</f>
        <v>0.37096923094982875</v>
      </c>
    </row>
    <row r="105" spans="3:17">
      <c r="C105" s="151">
        <v>3</v>
      </c>
      <c r="D105" s="134" t="s">
        <v>21</v>
      </c>
      <c r="E105" s="131"/>
      <c r="F105" s="132">
        <v>0.34423251589464121</v>
      </c>
      <c r="G105" s="131">
        <v>0.40905150652047528</v>
      </c>
      <c r="H105" s="132">
        <v>0.34765998089780326</v>
      </c>
      <c r="I105" s="131">
        <v>0.50794979079497904</v>
      </c>
      <c r="J105" s="132">
        <v>0.76915708812260541</v>
      </c>
      <c r="K105" s="131">
        <v>0.22810824381758543</v>
      </c>
      <c r="L105" s="132">
        <v>0.45409119300437228</v>
      </c>
      <c r="M105" s="131">
        <v>0.49665711556829034</v>
      </c>
      <c r="N105" s="132"/>
      <c r="O105" s="132"/>
      <c r="P105" s="131">
        <v>0.38195077484047402</v>
      </c>
      <c r="Q105" s="123">
        <f t="shared" si="48"/>
        <v>0.43765091216235841</v>
      </c>
    </row>
    <row r="106" spans="3:17">
      <c r="C106" s="151">
        <v>4</v>
      </c>
      <c r="D106" s="134" t="s">
        <v>530</v>
      </c>
      <c r="E106" s="131"/>
      <c r="F106" s="132">
        <v>0.29791099000908267</v>
      </c>
      <c r="G106" s="131">
        <v>0.2759842632195621</v>
      </c>
      <c r="H106" s="132">
        <v>0.2043935052531041</v>
      </c>
      <c r="I106" s="131">
        <v>0.13221757322175731</v>
      </c>
      <c r="J106" s="132">
        <v>4.9808429118773943E-2</v>
      </c>
      <c r="K106" s="131">
        <v>0.38451123504832907</v>
      </c>
      <c r="L106" s="132">
        <v>0.31792629606495942</v>
      </c>
      <c r="M106" s="131">
        <v>3.151862464183381E-2</v>
      </c>
      <c r="N106" s="132"/>
      <c r="O106" s="132"/>
      <c r="P106" s="131">
        <v>0.32816773017319961</v>
      </c>
      <c r="Q106" s="123">
        <f t="shared" si="48"/>
        <v>0.22471540519451136</v>
      </c>
    </row>
    <row r="107" spans="3:17">
      <c r="C107" s="135"/>
      <c r="D107" s="136" t="s">
        <v>32</v>
      </c>
      <c r="E107" s="137"/>
      <c r="F107" s="138">
        <f t="shared" ref="F107:M107" si="49">SUM(F103:F106)</f>
        <v>1.3369663941871024</v>
      </c>
      <c r="G107" s="138">
        <f t="shared" si="49"/>
        <v>1.4562142183525892</v>
      </c>
      <c r="H107" s="138">
        <f t="shared" si="49"/>
        <v>1.3849092645654248</v>
      </c>
      <c r="I107" s="138">
        <f t="shared" si="49"/>
        <v>1.6075313807531382</v>
      </c>
      <c r="J107" s="138">
        <f t="shared" si="49"/>
        <v>1.3266283524904217</v>
      </c>
      <c r="K107" s="138">
        <f t="shared" si="49"/>
        <v>1.2781324534189338</v>
      </c>
      <c r="L107" s="138">
        <f t="shared" si="49"/>
        <v>1.3635227982510931</v>
      </c>
      <c r="M107" s="138">
        <f t="shared" si="49"/>
        <v>1.6150907354345749</v>
      </c>
      <c r="N107" s="138"/>
      <c r="O107" s="138"/>
      <c r="P107" s="158">
        <f t="shared" ref="P107" si="50">SUM(P103:P106)</f>
        <v>1.394257064721969</v>
      </c>
      <c r="Q107" s="124">
        <f>AVERAGE(E107:P107)</f>
        <v>1.4181391846861386</v>
      </c>
    </row>
  </sheetData>
  <conditionalFormatting sqref="C6:D6 C12:D12 C18:D18 C24:D24 C30:D30 C36:D36 C42:D42 C48:D48 C60:D60 C66:D66 C72:D72 C78:D78 C84:D84 C90:D90 C96:D96 C102:D102 C54:D54">
    <cfRule type="expression" dxfId="563" priority="2003" stopIfTrue="1">
      <formula>AND($D6="",$E6&lt;&gt;"")</formula>
    </cfRule>
  </conditionalFormatting>
  <conditionalFormatting sqref="E4:O4">
    <cfRule type="expression" dxfId="562" priority="2002" stopIfTrue="1">
      <formula>#REF!&gt;15%</formula>
    </cfRule>
  </conditionalFormatting>
  <conditionalFormatting sqref="F1">
    <cfRule type="expression" dxfId="561" priority="2010" stopIfTrue="1">
      <formula>#REF!&gt;15%</formula>
    </cfRule>
    <cfRule type="expression" dxfId="560" priority="2011" stopIfTrue="1">
      <formula>AND($F1&lt;&gt;"Общий итог",F1+#REF!&lt;#REF!-#REF!)</formula>
    </cfRule>
    <cfRule type="expression" dxfId="559" priority="2012" stopIfTrue="1">
      <formula>AND($F1&lt;&gt;"Общий итог",F1-#REF!&gt;#REF!+#REF!)</formula>
    </cfRule>
  </conditionalFormatting>
  <conditionalFormatting sqref="E1">
    <cfRule type="expression" dxfId="558" priority="2016" stopIfTrue="1">
      <formula>#REF!&gt;15%</formula>
    </cfRule>
    <cfRule type="expression" dxfId="557" priority="2017" stopIfTrue="1">
      <formula>AND($F1&lt;&gt;"Общий итог",E1+#REF!&lt;#REF!-#REF!)</formula>
    </cfRule>
    <cfRule type="expression" dxfId="556" priority="2018" stopIfTrue="1">
      <formula>AND($F1&lt;&gt;"Общий итог",E1-#REF!&gt;#REF!+#REF!)</formula>
    </cfRule>
  </conditionalFormatting>
  <conditionalFormatting sqref="P4">
    <cfRule type="expression" dxfId="555" priority="1993" stopIfTrue="1">
      <formula>#REF!&gt;15%</formula>
    </cfRule>
  </conditionalFormatting>
  <conditionalFormatting sqref="E91">
    <cfRule type="cellIs" dxfId="554" priority="1698" stopIfTrue="1" operator="greaterThan">
      <formula>0.4</formula>
    </cfRule>
    <cfRule type="cellIs" dxfId="553" priority="1700" stopIfTrue="1" operator="greaterThan">
      <formula>0.49999</formula>
    </cfRule>
  </conditionalFormatting>
  <conditionalFormatting sqref="E92">
    <cfRule type="cellIs" dxfId="552" priority="1697" stopIfTrue="1" operator="greaterThan">
      <formula>0.4</formula>
    </cfRule>
    <cfRule type="cellIs" dxfId="551" priority="1699" stopIfTrue="1" operator="greaterThan">
      <formula>0.49999</formula>
    </cfRule>
  </conditionalFormatting>
  <conditionalFormatting sqref="E93">
    <cfRule type="cellIs" dxfId="550" priority="1696" stopIfTrue="1" operator="greaterThan">
      <formula>0.4</formula>
    </cfRule>
  </conditionalFormatting>
  <conditionalFormatting sqref="E94">
    <cfRule type="cellIs" dxfId="549" priority="1695" stopIfTrue="1" operator="greaterThan">
      <formula>0.4</formula>
    </cfRule>
  </conditionalFormatting>
  <conditionalFormatting sqref="D107">
    <cfRule type="expression" dxfId="548" priority="1836" stopIfTrue="1">
      <formula>AND($D107="",$E107&lt;&gt;"")</formula>
    </cfRule>
  </conditionalFormatting>
  <conditionalFormatting sqref="F6 M1 O6 J6:M6 H6">
    <cfRule type="expression" dxfId="547" priority="1806" stopIfTrue="1">
      <formula>#REF!&gt;15%</formula>
    </cfRule>
    <cfRule type="expression" dxfId="546" priority="1807" stopIfTrue="1">
      <formula>AND($F1&lt;&gt;"Общий итог",F1+#REF!&lt;#REF!-#REF!)</formula>
    </cfRule>
    <cfRule type="expression" dxfId="545" priority="1808" stopIfTrue="1">
      <formula>AND($F1&lt;&gt;"Общий итог",F1-#REF!&gt;#REF!+#REF!)</formula>
    </cfRule>
  </conditionalFormatting>
  <conditionalFormatting sqref="E6">
    <cfRule type="expression" dxfId="544" priority="1812" stopIfTrue="1">
      <formula>#REF!&gt;15%</formula>
    </cfRule>
    <cfRule type="expression" dxfId="543" priority="1813" stopIfTrue="1">
      <formula>AND($F6&lt;&gt;"Общий итог",E6+#REF!&lt;#REF!-#REF!)</formula>
    </cfRule>
    <cfRule type="expression" dxfId="542" priority="1814" stopIfTrue="1">
      <formula>AND($F6&lt;&gt;"Общий итог",E6-#REF!&gt;#REF!+#REF!)</formula>
    </cfRule>
  </conditionalFormatting>
  <conditionalFormatting sqref="E7">
    <cfRule type="cellIs" dxfId="541" priority="1795" stopIfTrue="1" operator="greaterThan">
      <formula>0.4</formula>
    </cfRule>
    <cfRule type="cellIs" dxfId="540" priority="1797" stopIfTrue="1" operator="greaterThan">
      <formula>0.49999</formula>
    </cfRule>
  </conditionalFormatting>
  <conditionalFormatting sqref="E8">
    <cfRule type="cellIs" dxfId="539" priority="1794" stopIfTrue="1" operator="greaterThan">
      <formula>0.4</formula>
    </cfRule>
    <cfRule type="cellIs" dxfId="538" priority="1796" stopIfTrue="1" operator="greaterThan">
      <formula>0.49999</formula>
    </cfRule>
  </conditionalFormatting>
  <conditionalFormatting sqref="E9">
    <cfRule type="cellIs" dxfId="537" priority="1793" stopIfTrue="1" operator="greaterThan">
      <formula>0.4</formula>
    </cfRule>
  </conditionalFormatting>
  <conditionalFormatting sqref="E10">
    <cfRule type="cellIs" dxfId="536" priority="1792" stopIfTrue="1" operator="greaterThan">
      <formula>0.4</formula>
    </cfRule>
  </conditionalFormatting>
  <conditionalFormatting sqref="E13">
    <cfRule type="cellIs" dxfId="535" priority="1788" stopIfTrue="1" operator="greaterThan">
      <formula>0.4</formula>
    </cfRule>
    <cfRule type="cellIs" dxfId="534" priority="1790" stopIfTrue="1" operator="greaterThan">
      <formula>0.49999</formula>
    </cfRule>
  </conditionalFormatting>
  <conditionalFormatting sqref="E14">
    <cfRule type="cellIs" dxfId="533" priority="1787" stopIfTrue="1" operator="greaterThan">
      <formula>0.4</formula>
    </cfRule>
    <cfRule type="cellIs" dxfId="532" priority="1789" stopIfTrue="1" operator="greaterThan">
      <formula>0.49999</formula>
    </cfRule>
  </conditionalFormatting>
  <conditionalFormatting sqref="E15">
    <cfRule type="cellIs" dxfId="531" priority="1786" stopIfTrue="1" operator="greaterThan">
      <formula>0.4</formula>
    </cfRule>
  </conditionalFormatting>
  <conditionalFormatting sqref="E16">
    <cfRule type="cellIs" dxfId="530" priority="1785" stopIfTrue="1" operator="greaterThan">
      <formula>0.4</formula>
    </cfRule>
  </conditionalFormatting>
  <conditionalFormatting sqref="E19">
    <cfRule type="cellIs" dxfId="529" priority="1781" stopIfTrue="1" operator="greaterThan">
      <formula>0.4</formula>
    </cfRule>
    <cfRule type="cellIs" dxfId="528" priority="1783" stopIfTrue="1" operator="greaterThan">
      <formula>0.49999</formula>
    </cfRule>
  </conditionalFormatting>
  <conditionalFormatting sqref="E20">
    <cfRule type="cellIs" dxfId="527" priority="1780" stopIfTrue="1" operator="greaterThan">
      <formula>0.4</formula>
    </cfRule>
    <cfRule type="cellIs" dxfId="526" priority="1782" stopIfTrue="1" operator="greaterThan">
      <formula>0.49999</formula>
    </cfRule>
  </conditionalFormatting>
  <conditionalFormatting sqref="E21">
    <cfRule type="cellIs" dxfId="525" priority="1779" stopIfTrue="1" operator="greaterThan">
      <formula>0.4</formula>
    </cfRule>
  </conditionalFormatting>
  <conditionalFormatting sqref="E22">
    <cfRule type="cellIs" dxfId="524" priority="1778" stopIfTrue="1" operator="greaterThan">
      <formula>0.4</formula>
    </cfRule>
  </conditionalFormatting>
  <conditionalFormatting sqref="E25">
    <cfRule type="cellIs" dxfId="523" priority="1774" stopIfTrue="1" operator="greaterThan">
      <formula>0.4</formula>
    </cfRule>
    <cfRule type="cellIs" dxfId="522" priority="1776" stopIfTrue="1" operator="greaterThan">
      <formula>0.49999</formula>
    </cfRule>
  </conditionalFormatting>
  <conditionalFormatting sqref="E26">
    <cfRule type="cellIs" dxfId="521" priority="1773" stopIfTrue="1" operator="greaterThan">
      <formula>0.4</formula>
    </cfRule>
    <cfRule type="cellIs" dxfId="520" priority="1775" stopIfTrue="1" operator="greaterThan">
      <formula>0.49999</formula>
    </cfRule>
  </conditionalFormatting>
  <conditionalFormatting sqref="E27">
    <cfRule type="cellIs" dxfId="519" priority="1772" stopIfTrue="1" operator="greaterThan">
      <formula>0.4</formula>
    </cfRule>
  </conditionalFormatting>
  <conditionalFormatting sqref="E28">
    <cfRule type="cellIs" dxfId="518" priority="1771" stopIfTrue="1" operator="greaterThan">
      <formula>0.4</formula>
    </cfRule>
  </conditionalFormatting>
  <conditionalFormatting sqref="E31">
    <cfRule type="cellIs" dxfId="517" priority="1767" stopIfTrue="1" operator="greaterThan">
      <formula>0.4</formula>
    </cfRule>
    <cfRule type="cellIs" dxfId="516" priority="1769" stopIfTrue="1" operator="greaterThan">
      <formula>0.49999</formula>
    </cfRule>
  </conditionalFormatting>
  <conditionalFormatting sqref="E32">
    <cfRule type="cellIs" dxfId="515" priority="1766" stopIfTrue="1" operator="greaterThan">
      <formula>0.4</formula>
    </cfRule>
    <cfRule type="cellIs" dxfId="514" priority="1768" stopIfTrue="1" operator="greaterThan">
      <formula>0.49999</formula>
    </cfRule>
  </conditionalFormatting>
  <conditionalFormatting sqref="E33">
    <cfRule type="cellIs" dxfId="513" priority="1765" stopIfTrue="1" operator="greaterThan">
      <formula>0.4</formula>
    </cfRule>
  </conditionalFormatting>
  <conditionalFormatting sqref="E34">
    <cfRule type="cellIs" dxfId="512" priority="1764" stopIfTrue="1" operator="greaterThan">
      <formula>0.4</formula>
    </cfRule>
  </conditionalFormatting>
  <conditionalFormatting sqref="E37">
    <cfRule type="cellIs" dxfId="511" priority="1760" stopIfTrue="1" operator="greaterThan">
      <formula>0.4</formula>
    </cfRule>
    <cfRule type="cellIs" dxfId="510" priority="1762" stopIfTrue="1" operator="greaterThan">
      <formula>0.49999</formula>
    </cfRule>
  </conditionalFormatting>
  <conditionalFormatting sqref="E38">
    <cfRule type="cellIs" dxfId="509" priority="1759" stopIfTrue="1" operator="greaterThan">
      <formula>0.4</formula>
    </cfRule>
    <cfRule type="cellIs" dxfId="508" priority="1761" stopIfTrue="1" operator="greaterThan">
      <formula>0.49999</formula>
    </cfRule>
  </conditionalFormatting>
  <conditionalFormatting sqref="E39">
    <cfRule type="cellIs" dxfId="507" priority="1758" stopIfTrue="1" operator="greaterThan">
      <formula>0.4</formula>
    </cfRule>
  </conditionalFormatting>
  <conditionalFormatting sqref="E40">
    <cfRule type="cellIs" dxfId="506" priority="1757" stopIfTrue="1" operator="greaterThan">
      <formula>0.4</formula>
    </cfRule>
  </conditionalFormatting>
  <conditionalFormatting sqref="E43">
    <cfRule type="cellIs" dxfId="505" priority="1753" stopIfTrue="1" operator="greaterThan">
      <formula>0.4</formula>
    </cfRule>
    <cfRule type="cellIs" dxfId="504" priority="1755" stopIfTrue="1" operator="greaterThan">
      <formula>0.49999</formula>
    </cfRule>
  </conditionalFormatting>
  <conditionalFormatting sqref="E44">
    <cfRule type="cellIs" dxfId="503" priority="1752" stopIfTrue="1" operator="greaterThan">
      <formula>0.4</formula>
    </cfRule>
    <cfRule type="cellIs" dxfId="502" priority="1754" stopIfTrue="1" operator="greaterThan">
      <formula>0.49999</formula>
    </cfRule>
  </conditionalFormatting>
  <conditionalFormatting sqref="E45">
    <cfRule type="cellIs" dxfId="501" priority="1751" stopIfTrue="1" operator="greaterThan">
      <formula>0.4</formula>
    </cfRule>
  </conditionalFormatting>
  <conditionalFormatting sqref="E46">
    <cfRule type="cellIs" dxfId="500" priority="1750" stopIfTrue="1" operator="greaterThan">
      <formula>0.4</formula>
    </cfRule>
  </conditionalFormatting>
  <conditionalFormatting sqref="E49">
    <cfRule type="cellIs" dxfId="499" priority="1746" stopIfTrue="1" operator="greaterThan">
      <formula>0.4</formula>
    </cfRule>
    <cfRule type="cellIs" dxfId="498" priority="1748" stopIfTrue="1" operator="greaterThan">
      <formula>0.49999</formula>
    </cfRule>
  </conditionalFormatting>
  <conditionalFormatting sqref="E50">
    <cfRule type="cellIs" dxfId="497" priority="1745" stopIfTrue="1" operator="greaterThan">
      <formula>0.4</formula>
    </cfRule>
    <cfRule type="cellIs" dxfId="496" priority="1747" stopIfTrue="1" operator="greaterThan">
      <formula>0.49999</formula>
    </cfRule>
  </conditionalFormatting>
  <conditionalFormatting sqref="E51">
    <cfRule type="cellIs" dxfId="495" priority="1744" stopIfTrue="1" operator="greaterThan">
      <formula>0.4</formula>
    </cfRule>
  </conditionalFormatting>
  <conditionalFormatting sqref="E52">
    <cfRule type="cellIs" dxfId="494" priority="1743" stopIfTrue="1" operator="greaterThan">
      <formula>0.4</formula>
    </cfRule>
  </conditionalFormatting>
  <conditionalFormatting sqref="E55">
    <cfRule type="cellIs" dxfId="493" priority="1739" stopIfTrue="1" operator="greaterThan">
      <formula>0.4</formula>
    </cfRule>
    <cfRule type="cellIs" dxfId="492" priority="1741" stopIfTrue="1" operator="greaterThan">
      <formula>0.49999</formula>
    </cfRule>
  </conditionalFormatting>
  <conditionalFormatting sqref="E56">
    <cfRule type="cellIs" dxfId="491" priority="1738" stopIfTrue="1" operator="greaterThan">
      <formula>0.4</formula>
    </cfRule>
    <cfRule type="cellIs" dxfId="490" priority="1740" stopIfTrue="1" operator="greaterThan">
      <formula>0.49999</formula>
    </cfRule>
  </conditionalFormatting>
  <conditionalFormatting sqref="E57">
    <cfRule type="cellIs" dxfId="489" priority="1737" stopIfTrue="1" operator="greaterThan">
      <formula>0.4</formula>
    </cfRule>
  </conditionalFormatting>
  <conditionalFormatting sqref="E58">
    <cfRule type="cellIs" dxfId="488" priority="1736" stopIfTrue="1" operator="greaterThan">
      <formula>0.4</formula>
    </cfRule>
  </conditionalFormatting>
  <conditionalFormatting sqref="E61">
    <cfRule type="cellIs" dxfId="487" priority="1733" stopIfTrue="1" operator="greaterThan">
      <formula>0.4</formula>
    </cfRule>
    <cfRule type="cellIs" dxfId="486" priority="1735" stopIfTrue="1" operator="greaterThan">
      <formula>0.49999</formula>
    </cfRule>
  </conditionalFormatting>
  <conditionalFormatting sqref="E62">
    <cfRule type="cellIs" dxfId="485" priority="1732" stopIfTrue="1" operator="greaterThan">
      <formula>0.4</formula>
    </cfRule>
    <cfRule type="cellIs" dxfId="484" priority="1734" stopIfTrue="1" operator="greaterThan">
      <formula>0.49999</formula>
    </cfRule>
  </conditionalFormatting>
  <conditionalFormatting sqref="E63">
    <cfRule type="cellIs" dxfId="483" priority="1731" stopIfTrue="1" operator="greaterThan">
      <formula>0.4</formula>
    </cfRule>
  </conditionalFormatting>
  <conditionalFormatting sqref="E64">
    <cfRule type="cellIs" dxfId="482" priority="1730" stopIfTrue="1" operator="greaterThan">
      <formula>0.4</formula>
    </cfRule>
  </conditionalFormatting>
  <conditionalFormatting sqref="E67">
    <cfRule type="cellIs" dxfId="481" priority="1726" stopIfTrue="1" operator="greaterThan">
      <formula>0.4</formula>
    </cfRule>
    <cfRule type="cellIs" dxfId="480" priority="1728" stopIfTrue="1" operator="greaterThan">
      <formula>0.49999</formula>
    </cfRule>
  </conditionalFormatting>
  <conditionalFormatting sqref="E68">
    <cfRule type="cellIs" dxfId="479" priority="1725" stopIfTrue="1" operator="greaterThan">
      <formula>0.4</formula>
    </cfRule>
    <cfRule type="cellIs" dxfId="478" priority="1727" stopIfTrue="1" operator="greaterThan">
      <formula>0.49999</formula>
    </cfRule>
  </conditionalFormatting>
  <conditionalFormatting sqref="E69">
    <cfRule type="cellIs" dxfId="477" priority="1724" stopIfTrue="1" operator="greaterThan">
      <formula>0.4</formula>
    </cfRule>
  </conditionalFormatting>
  <conditionalFormatting sqref="E70">
    <cfRule type="cellIs" dxfId="476" priority="1723" stopIfTrue="1" operator="greaterThan">
      <formula>0.4</formula>
    </cfRule>
  </conditionalFormatting>
  <conditionalFormatting sqref="E73">
    <cfRule type="cellIs" dxfId="475" priority="1719" stopIfTrue="1" operator="greaterThan">
      <formula>0.4</formula>
    </cfRule>
    <cfRule type="cellIs" dxfId="474" priority="1721" stopIfTrue="1" operator="greaterThan">
      <formula>0.49999</formula>
    </cfRule>
  </conditionalFormatting>
  <conditionalFormatting sqref="E74">
    <cfRule type="cellIs" dxfId="473" priority="1718" stopIfTrue="1" operator="greaterThan">
      <formula>0.4</formula>
    </cfRule>
    <cfRule type="cellIs" dxfId="472" priority="1720" stopIfTrue="1" operator="greaterThan">
      <formula>0.49999</formula>
    </cfRule>
  </conditionalFormatting>
  <conditionalFormatting sqref="E75">
    <cfRule type="cellIs" dxfId="471" priority="1717" stopIfTrue="1" operator="greaterThan">
      <formula>0.4</formula>
    </cfRule>
  </conditionalFormatting>
  <conditionalFormatting sqref="E76">
    <cfRule type="cellIs" dxfId="470" priority="1716" stopIfTrue="1" operator="greaterThan">
      <formula>0.4</formula>
    </cfRule>
  </conditionalFormatting>
  <conditionalFormatting sqref="E79">
    <cfRule type="cellIs" dxfId="469" priority="1712" stopIfTrue="1" operator="greaterThan">
      <formula>0.4</formula>
    </cfRule>
    <cfRule type="cellIs" dxfId="468" priority="1714" stopIfTrue="1" operator="greaterThan">
      <formula>0.49999</formula>
    </cfRule>
  </conditionalFormatting>
  <conditionalFormatting sqref="E80">
    <cfRule type="cellIs" dxfId="467" priority="1711" stopIfTrue="1" operator="greaterThan">
      <formula>0.4</formula>
    </cfRule>
    <cfRule type="cellIs" dxfId="466" priority="1713" stopIfTrue="1" operator="greaterThan">
      <formula>0.49999</formula>
    </cfRule>
  </conditionalFormatting>
  <conditionalFormatting sqref="E81">
    <cfRule type="cellIs" dxfId="465" priority="1710" stopIfTrue="1" operator="greaterThan">
      <formula>0.4</formula>
    </cfRule>
  </conditionalFormatting>
  <conditionalFormatting sqref="E82">
    <cfRule type="cellIs" dxfId="464" priority="1709" stopIfTrue="1" operator="greaterThan">
      <formula>0.4</formula>
    </cfRule>
  </conditionalFormatting>
  <conditionalFormatting sqref="E85">
    <cfRule type="cellIs" dxfId="463" priority="1705" stopIfTrue="1" operator="greaterThan">
      <formula>0.4</formula>
    </cfRule>
    <cfRule type="cellIs" dxfId="462" priority="1707" stopIfTrue="1" operator="greaterThan">
      <formula>0.49999</formula>
    </cfRule>
  </conditionalFormatting>
  <conditionalFormatting sqref="E86">
    <cfRule type="cellIs" dxfId="461" priority="1704" stopIfTrue="1" operator="greaterThan">
      <formula>0.4</formula>
    </cfRule>
    <cfRule type="cellIs" dxfId="460" priority="1706" stopIfTrue="1" operator="greaterThan">
      <formula>0.49999</formula>
    </cfRule>
  </conditionalFormatting>
  <conditionalFormatting sqref="E87">
    <cfRule type="cellIs" dxfId="459" priority="1703" stopIfTrue="1" operator="greaterThan">
      <formula>0.4</formula>
    </cfRule>
  </conditionalFormatting>
  <conditionalFormatting sqref="E88">
    <cfRule type="cellIs" dxfId="458" priority="1702" stopIfTrue="1" operator="greaterThan">
      <formula>0.4</formula>
    </cfRule>
  </conditionalFormatting>
  <conditionalFormatting sqref="E97">
    <cfRule type="cellIs" dxfId="457" priority="1691" stopIfTrue="1" operator="greaterThan">
      <formula>0.4</formula>
    </cfRule>
    <cfRule type="cellIs" dxfId="456" priority="1693" stopIfTrue="1" operator="greaterThan">
      <formula>0.49999</formula>
    </cfRule>
  </conditionalFormatting>
  <conditionalFormatting sqref="E98">
    <cfRule type="cellIs" dxfId="455" priority="1690" stopIfTrue="1" operator="greaterThan">
      <formula>0.4</formula>
    </cfRule>
    <cfRule type="cellIs" dxfId="454" priority="1692" stopIfTrue="1" operator="greaterThan">
      <formula>0.49999</formula>
    </cfRule>
  </conditionalFormatting>
  <conditionalFormatting sqref="E99">
    <cfRule type="cellIs" dxfId="453" priority="1689" stopIfTrue="1" operator="greaterThan">
      <formula>0.4</formula>
    </cfRule>
  </conditionalFormatting>
  <conditionalFormatting sqref="E100">
    <cfRule type="cellIs" dxfId="452" priority="1688" stopIfTrue="1" operator="greaterThan">
      <formula>0.4</formula>
    </cfRule>
  </conditionalFormatting>
  <conditionalFormatting sqref="E107">
    <cfRule type="expression" dxfId="451" priority="1687" stopIfTrue="1">
      <formula>#REF!&gt;15%</formula>
    </cfRule>
  </conditionalFormatting>
  <conditionalFormatting sqref="E103">
    <cfRule type="cellIs" dxfId="450" priority="1684" stopIfTrue="1" operator="greaterThan">
      <formula>0.4</formula>
    </cfRule>
    <cfRule type="cellIs" dxfId="449" priority="1686" stopIfTrue="1" operator="greaterThan">
      <formula>0.49999</formula>
    </cfRule>
  </conditionalFormatting>
  <conditionalFormatting sqref="E104">
    <cfRule type="cellIs" dxfId="448" priority="1683" stopIfTrue="1" operator="greaterThan">
      <formula>0.4</formula>
    </cfRule>
    <cfRule type="cellIs" dxfId="447" priority="1685" stopIfTrue="1" operator="greaterThan">
      <formula>0.49999</formula>
    </cfRule>
  </conditionalFormatting>
  <conditionalFormatting sqref="E105">
    <cfRule type="cellIs" dxfId="446" priority="1682" stopIfTrue="1" operator="greaterThan">
      <formula>0.4</formula>
    </cfRule>
  </conditionalFormatting>
  <conditionalFormatting sqref="E106">
    <cfRule type="cellIs" dxfId="445" priority="1681" stopIfTrue="1" operator="greaterThan">
      <formula>0.4</formula>
    </cfRule>
  </conditionalFormatting>
  <conditionalFormatting sqref="Q31">
    <cfRule type="cellIs" dxfId="444" priority="883" stopIfTrue="1" operator="greaterThan">
      <formula>0.4</formula>
    </cfRule>
    <cfRule type="cellIs" dxfId="443" priority="885" stopIfTrue="1" operator="greaterThan">
      <formula>0.49999</formula>
    </cfRule>
  </conditionalFormatting>
  <conditionalFormatting sqref="Q32">
    <cfRule type="cellIs" dxfId="442" priority="882" stopIfTrue="1" operator="greaterThan">
      <formula>0.4</formula>
    </cfRule>
    <cfRule type="cellIs" dxfId="441" priority="884" stopIfTrue="1" operator="greaterThan">
      <formula>0.49999</formula>
    </cfRule>
  </conditionalFormatting>
  <conditionalFormatting sqref="Q33">
    <cfRule type="cellIs" dxfId="440" priority="881" stopIfTrue="1" operator="greaterThan">
      <formula>0.4</formula>
    </cfRule>
  </conditionalFormatting>
  <conditionalFormatting sqref="Q34">
    <cfRule type="cellIs" dxfId="439" priority="880" stopIfTrue="1" operator="greaterThan">
      <formula>0.4</formula>
    </cfRule>
  </conditionalFormatting>
  <conditionalFormatting sqref="F31:O31">
    <cfRule type="cellIs" dxfId="438" priority="908" stopIfTrue="1" operator="greaterThan">
      <formula>0.4</formula>
    </cfRule>
    <cfRule type="cellIs" dxfId="437" priority="910" stopIfTrue="1" operator="greaterThan">
      <formula>0.49999</formula>
    </cfRule>
  </conditionalFormatting>
  <conditionalFormatting sqref="F32:O32">
    <cfRule type="cellIs" dxfId="436" priority="907" stopIfTrue="1" operator="greaterThan">
      <formula>0.4</formula>
    </cfRule>
    <cfRule type="cellIs" dxfId="435" priority="909" stopIfTrue="1" operator="greaterThan">
      <formula>0.49999</formula>
    </cfRule>
  </conditionalFormatting>
  <conditionalFormatting sqref="F33:O33">
    <cfRule type="cellIs" dxfId="434" priority="906" stopIfTrue="1" operator="greaterThan">
      <formula>0.4</formula>
    </cfRule>
  </conditionalFormatting>
  <conditionalFormatting sqref="F34:O34">
    <cfRule type="cellIs" dxfId="433" priority="905" stopIfTrue="1" operator="greaterThan">
      <formula>0.4</formula>
    </cfRule>
  </conditionalFormatting>
  <conditionalFormatting sqref="P13">
    <cfRule type="cellIs" dxfId="432" priority="983" stopIfTrue="1" operator="greaterThan">
      <formula>0.4</formula>
    </cfRule>
    <cfRule type="cellIs" dxfId="431" priority="985" stopIfTrue="1" operator="greaterThan">
      <formula>0.49999</formula>
    </cfRule>
  </conditionalFormatting>
  <conditionalFormatting sqref="P14">
    <cfRule type="cellIs" dxfId="430" priority="982" stopIfTrue="1" operator="greaterThan">
      <formula>0.4</formula>
    </cfRule>
    <cfRule type="cellIs" dxfId="429" priority="984" stopIfTrue="1" operator="greaterThan">
      <formula>0.49999</formula>
    </cfRule>
  </conditionalFormatting>
  <conditionalFormatting sqref="P15">
    <cfRule type="cellIs" dxfId="428" priority="981" stopIfTrue="1" operator="greaterThan">
      <formula>0.4</formula>
    </cfRule>
  </conditionalFormatting>
  <conditionalFormatting sqref="P16">
    <cfRule type="cellIs" dxfId="427" priority="980" stopIfTrue="1" operator="greaterThan">
      <formula>0.4</formula>
    </cfRule>
  </conditionalFormatting>
  <conditionalFormatting sqref="I1 I6">
    <cfRule type="expression" dxfId="426" priority="2867" stopIfTrue="1">
      <formula>#REF!&gt;15%</formula>
    </cfRule>
    <cfRule type="expression" dxfId="425" priority="2868" stopIfTrue="1">
      <formula>AND($F1&lt;&gt;"Общий итог",I1+#REF!&lt;#REF!-#REF!)</formula>
    </cfRule>
    <cfRule type="expression" dxfId="424" priority="2869" stopIfTrue="1">
      <formula>AND($F1&lt;&gt;"Общий итог",I1-#REF!&gt;#REF!+#REF!)</formula>
    </cfRule>
  </conditionalFormatting>
  <conditionalFormatting sqref="L1">
    <cfRule type="expression" dxfId="423" priority="2870" stopIfTrue="1">
      <formula>#REF!&gt;15%</formula>
    </cfRule>
    <cfRule type="expression" dxfId="422" priority="2871" stopIfTrue="1">
      <formula>AND($F1&lt;&gt;"Общий итог",L1+#REF!&lt;#REF!-#REF!)</formula>
    </cfRule>
    <cfRule type="expression" dxfId="421" priority="2872" stopIfTrue="1">
      <formula>AND($F1&lt;&gt;"Общий итог",L1-#REF!&gt;#REF!+#REF!)</formula>
    </cfRule>
  </conditionalFormatting>
  <conditionalFormatting sqref="O1">
    <cfRule type="expression" dxfId="420" priority="2873" stopIfTrue="1">
      <formula>#REF!&gt;15%</formula>
    </cfRule>
    <cfRule type="expression" dxfId="419" priority="2874" stopIfTrue="1">
      <formula>AND($F1&lt;&gt;"Общий итог",O1+#REF!&lt;#REF!-#REF!)</formula>
    </cfRule>
    <cfRule type="expression" dxfId="418" priority="2875" stopIfTrue="1">
      <formula>AND($F1&lt;&gt;"Общий итог",O1-#REF!&gt;#REF!+#REF!)</formula>
    </cfRule>
  </conditionalFormatting>
  <conditionalFormatting sqref="J1">
    <cfRule type="expression" dxfId="417" priority="2879" stopIfTrue="1">
      <formula>#REF!&gt;15%</formula>
    </cfRule>
    <cfRule type="expression" dxfId="416" priority="2880" stopIfTrue="1">
      <formula>AND($F1&lt;&gt;"Общий итог",J1+#REF!&lt;#REF!-#REF!)</formula>
    </cfRule>
    <cfRule type="expression" dxfId="415" priority="2881" stopIfTrue="1">
      <formula>AND($F1&lt;&gt;"Общий итог",J1-#REF!&gt;#REF!+#REF!)</formula>
    </cfRule>
  </conditionalFormatting>
  <conditionalFormatting sqref="K1">
    <cfRule type="expression" dxfId="414" priority="2882" stopIfTrue="1">
      <formula>#REF!&gt;15%</formula>
    </cfRule>
    <cfRule type="expression" dxfId="413" priority="2883" stopIfTrue="1">
      <formula>AND($F1&lt;&gt;"Общий итог",K1+#REF!&lt;#REF!-#REF!)</formula>
    </cfRule>
    <cfRule type="expression" dxfId="412" priority="2884" stopIfTrue="1">
      <formula>AND($F1&lt;&gt;"Общий итог",K1-#REF!&gt;#REF!+#REF!)</formula>
    </cfRule>
  </conditionalFormatting>
  <conditionalFormatting sqref="H1">
    <cfRule type="expression" dxfId="411" priority="2885" stopIfTrue="1">
      <formula>#REF!&gt;15%</formula>
    </cfRule>
    <cfRule type="expression" dxfId="410" priority="2886" stopIfTrue="1">
      <formula>AND($F1&lt;&gt;"Общий итог",H1+#REF!&lt;#REF!-#REF!)</formula>
    </cfRule>
    <cfRule type="expression" dxfId="409" priority="2887" stopIfTrue="1">
      <formula>AND($F1&lt;&gt;"Общий итог",H1-#REF!&gt;#REF!+#REF!)</formula>
    </cfRule>
  </conditionalFormatting>
  <conditionalFormatting sqref="P1 P6">
    <cfRule type="expression" dxfId="408" priority="2891" stopIfTrue="1">
      <formula>#REF!&gt;15%</formula>
    </cfRule>
    <cfRule type="expression" dxfId="407" priority="2892" stopIfTrue="1">
      <formula>AND($F1&lt;&gt;"Общий итог",P1+#REF!&lt;#REF!-#REF!)</formula>
    </cfRule>
    <cfRule type="expression" dxfId="406" priority="2893" stopIfTrue="1">
      <formula>AND($F1&lt;&gt;"Общий итог",P1-#REF!&gt;#REF!+#REF!)</formula>
    </cfRule>
  </conditionalFormatting>
  <conditionalFormatting sqref="Q12 Q18 Q24 Q30 Q36 Q42 Q48 Q60 Q66 Q72 Q78 Q84 Q90 Q96 Q102 Q4 Q54">
    <cfRule type="expression" dxfId="405" priority="1339" stopIfTrue="1">
      <formula>#REF!&gt;15%</formula>
    </cfRule>
  </conditionalFormatting>
  <conditionalFormatting sqref="P55">
    <cfRule type="cellIs" dxfId="404" priority="766" stopIfTrue="1" operator="greaterThan">
      <formula>0.4</formula>
    </cfRule>
    <cfRule type="cellIs" dxfId="403" priority="768" stopIfTrue="1" operator="greaterThan">
      <formula>0.49999</formula>
    </cfRule>
  </conditionalFormatting>
  <conditionalFormatting sqref="P56">
    <cfRule type="cellIs" dxfId="402" priority="765" stopIfTrue="1" operator="greaterThan">
      <formula>0.4</formula>
    </cfRule>
    <cfRule type="cellIs" dxfId="401" priority="767" stopIfTrue="1" operator="greaterThan">
      <formula>0.49999</formula>
    </cfRule>
  </conditionalFormatting>
  <conditionalFormatting sqref="P57">
    <cfRule type="cellIs" dxfId="400" priority="764" stopIfTrue="1" operator="greaterThan">
      <formula>0.4</formula>
    </cfRule>
  </conditionalFormatting>
  <conditionalFormatting sqref="P58">
    <cfRule type="cellIs" dxfId="399" priority="763" stopIfTrue="1" operator="greaterThan">
      <formula>0.4</formula>
    </cfRule>
  </conditionalFormatting>
  <conditionalFormatting sqref="Q49">
    <cfRule type="cellIs" dxfId="398" priority="790" stopIfTrue="1" operator="greaterThan">
      <formula>0.4</formula>
    </cfRule>
    <cfRule type="cellIs" dxfId="397" priority="792" stopIfTrue="1" operator="greaterThan">
      <formula>0.49999</formula>
    </cfRule>
  </conditionalFormatting>
  <conditionalFormatting sqref="Q50">
    <cfRule type="cellIs" dxfId="396" priority="789" stopIfTrue="1" operator="greaterThan">
      <formula>0.4</formula>
    </cfRule>
    <cfRule type="cellIs" dxfId="395" priority="791" stopIfTrue="1" operator="greaterThan">
      <formula>0.49999</formula>
    </cfRule>
  </conditionalFormatting>
  <conditionalFormatting sqref="Q51">
    <cfRule type="cellIs" dxfId="394" priority="788" stopIfTrue="1" operator="greaterThan">
      <formula>0.4</formula>
    </cfRule>
  </conditionalFormatting>
  <conditionalFormatting sqref="Q52">
    <cfRule type="cellIs" dxfId="393" priority="787" stopIfTrue="1" operator="greaterThan">
      <formula>0.4</formula>
    </cfRule>
  </conditionalFormatting>
  <conditionalFormatting sqref="Q107">
    <cfRule type="expression" dxfId="392" priority="1226" stopIfTrue="1">
      <formula>#REF!&gt;15%</formula>
    </cfRule>
  </conditionalFormatting>
  <conditionalFormatting sqref="F7:O7">
    <cfRule type="cellIs" dxfId="391" priority="1032" stopIfTrue="1" operator="greaterThan">
      <formula>0.4</formula>
    </cfRule>
    <cfRule type="cellIs" dxfId="390" priority="1034" stopIfTrue="1" operator="greaterThan">
      <formula>0.49999</formula>
    </cfRule>
  </conditionalFormatting>
  <conditionalFormatting sqref="F8:O8">
    <cfRule type="cellIs" dxfId="389" priority="1031" stopIfTrue="1" operator="greaterThan">
      <formula>0.4</formula>
    </cfRule>
    <cfRule type="cellIs" dxfId="388" priority="1033" stopIfTrue="1" operator="greaterThan">
      <formula>0.49999</formula>
    </cfRule>
  </conditionalFormatting>
  <conditionalFormatting sqref="F9:O9">
    <cfRule type="cellIs" dxfId="387" priority="1030" stopIfTrue="1" operator="greaterThan">
      <formula>0.4</formula>
    </cfRule>
  </conditionalFormatting>
  <conditionalFormatting sqref="F10:O10">
    <cfRule type="cellIs" dxfId="386" priority="1029" stopIfTrue="1" operator="greaterThan">
      <formula>0.4</formula>
    </cfRule>
  </conditionalFormatting>
  <conditionalFormatting sqref="P7">
    <cfRule type="cellIs" dxfId="385" priority="1014" stopIfTrue="1" operator="greaterThan">
      <formula>0.4</formula>
    </cfRule>
    <cfRule type="cellIs" dxfId="384" priority="1016" stopIfTrue="1" operator="greaterThan">
      <formula>0.49999</formula>
    </cfRule>
  </conditionalFormatting>
  <conditionalFormatting sqref="P8">
    <cfRule type="cellIs" dxfId="383" priority="1013" stopIfTrue="1" operator="greaterThan">
      <formula>0.4</formula>
    </cfRule>
    <cfRule type="cellIs" dxfId="382" priority="1015" stopIfTrue="1" operator="greaterThan">
      <formula>0.49999</formula>
    </cfRule>
  </conditionalFormatting>
  <conditionalFormatting sqref="P9">
    <cfRule type="cellIs" dxfId="381" priority="1012" stopIfTrue="1" operator="greaterThan">
      <formula>0.4</formula>
    </cfRule>
  </conditionalFormatting>
  <conditionalFormatting sqref="P10">
    <cfRule type="cellIs" dxfId="380" priority="1011" stopIfTrue="1" operator="greaterThan">
      <formula>0.4</formula>
    </cfRule>
  </conditionalFormatting>
  <conditionalFormatting sqref="Q7:Q10">
    <cfRule type="expression" dxfId="379" priority="1010" stopIfTrue="1">
      <formula>#REF!&gt;15%</formula>
    </cfRule>
  </conditionalFormatting>
  <conditionalFormatting sqref="Q7">
    <cfRule type="cellIs" dxfId="378" priority="1007" stopIfTrue="1" operator="greaterThan">
      <formula>0.4</formula>
    </cfRule>
    <cfRule type="cellIs" dxfId="377" priority="1009" stopIfTrue="1" operator="greaterThan">
      <formula>0.49999</formula>
    </cfRule>
  </conditionalFormatting>
  <conditionalFormatting sqref="Q8">
    <cfRule type="cellIs" dxfId="376" priority="1006" stopIfTrue="1" operator="greaterThan">
      <formula>0.4</formula>
    </cfRule>
    <cfRule type="cellIs" dxfId="375" priority="1008" stopIfTrue="1" operator="greaterThan">
      <formula>0.49999</formula>
    </cfRule>
  </conditionalFormatting>
  <conditionalFormatting sqref="Q9">
    <cfRule type="cellIs" dxfId="374" priority="1005" stopIfTrue="1" operator="greaterThan">
      <formula>0.4</formula>
    </cfRule>
  </conditionalFormatting>
  <conditionalFormatting sqref="Q10">
    <cfRule type="cellIs" dxfId="373" priority="1004" stopIfTrue="1" operator="greaterThan">
      <formula>0.4</formula>
    </cfRule>
  </conditionalFormatting>
  <conditionalFormatting sqref="F13:O13">
    <cfRule type="cellIs" dxfId="372" priority="1001" stopIfTrue="1" operator="greaterThan">
      <formula>0.4</formula>
    </cfRule>
    <cfRule type="cellIs" dxfId="371" priority="1003" stopIfTrue="1" operator="greaterThan">
      <formula>0.49999</formula>
    </cfRule>
  </conditionalFormatting>
  <conditionalFormatting sqref="F14:O14">
    <cfRule type="cellIs" dxfId="370" priority="1000" stopIfTrue="1" operator="greaterThan">
      <formula>0.4</formula>
    </cfRule>
    <cfRule type="cellIs" dxfId="369" priority="1002" stopIfTrue="1" operator="greaterThan">
      <formula>0.49999</formula>
    </cfRule>
  </conditionalFormatting>
  <conditionalFormatting sqref="F15:O15">
    <cfRule type="cellIs" dxfId="368" priority="999" stopIfTrue="1" operator="greaterThan">
      <formula>0.4</formula>
    </cfRule>
  </conditionalFormatting>
  <conditionalFormatting sqref="F16:O16">
    <cfRule type="cellIs" dxfId="367" priority="998" stopIfTrue="1" operator="greaterThan">
      <formula>0.4</formula>
    </cfRule>
  </conditionalFormatting>
  <conditionalFormatting sqref="Q13:Q16">
    <cfRule type="expression" dxfId="366" priority="979" stopIfTrue="1">
      <formula>#REF!&gt;15%</formula>
    </cfRule>
  </conditionalFormatting>
  <conditionalFormatting sqref="Q13">
    <cfRule type="cellIs" dxfId="365" priority="976" stopIfTrue="1" operator="greaterThan">
      <formula>0.4</formula>
    </cfRule>
    <cfRule type="cellIs" dxfId="364" priority="978" stopIfTrue="1" operator="greaterThan">
      <formula>0.49999</formula>
    </cfRule>
  </conditionalFormatting>
  <conditionalFormatting sqref="Q14">
    <cfRule type="cellIs" dxfId="363" priority="975" stopIfTrue="1" operator="greaterThan">
      <formula>0.4</formula>
    </cfRule>
    <cfRule type="cellIs" dxfId="362" priority="977" stopIfTrue="1" operator="greaterThan">
      <formula>0.49999</formula>
    </cfRule>
  </conditionalFormatting>
  <conditionalFormatting sqref="Q15">
    <cfRule type="cellIs" dxfId="361" priority="974" stopIfTrue="1" operator="greaterThan">
      <formula>0.4</formula>
    </cfRule>
  </conditionalFormatting>
  <conditionalFormatting sqref="Q16">
    <cfRule type="cellIs" dxfId="360" priority="973" stopIfTrue="1" operator="greaterThan">
      <formula>0.4</formula>
    </cfRule>
  </conditionalFormatting>
  <conditionalFormatting sqref="F19:O19">
    <cfRule type="cellIs" dxfId="359" priority="970" stopIfTrue="1" operator="greaterThan">
      <formula>0.4</formula>
    </cfRule>
    <cfRule type="cellIs" dxfId="358" priority="972" stopIfTrue="1" operator="greaterThan">
      <formula>0.49999</formula>
    </cfRule>
  </conditionalFormatting>
  <conditionalFormatting sqref="F20:O20">
    <cfRule type="cellIs" dxfId="357" priority="969" stopIfTrue="1" operator="greaterThan">
      <formula>0.4</formula>
    </cfRule>
    <cfRule type="cellIs" dxfId="356" priority="971" stopIfTrue="1" operator="greaterThan">
      <formula>0.49999</formula>
    </cfRule>
  </conditionalFormatting>
  <conditionalFormatting sqref="F21:O21">
    <cfRule type="cellIs" dxfId="355" priority="968" stopIfTrue="1" operator="greaterThan">
      <formula>0.4</formula>
    </cfRule>
  </conditionalFormatting>
  <conditionalFormatting sqref="F22:O22">
    <cfRule type="cellIs" dxfId="354" priority="967" stopIfTrue="1" operator="greaterThan">
      <formula>0.4</formula>
    </cfRule>
  </conditionalFormatting>
  <conditionalFormatting sqref="P19">
    <cfRule type="cellIs" dxfId="353" priority="952" stopIfTrue="1" operator="greaterThan">
      <formula>0.4</formula>
    </cfRule>
    <cfRule type="cellIs" dxfId="352" priority="954" stopIfTrue="1" operator="greaterThan">
      <formula>0.49999</formula>
    </cfRule>
  </conditionalFormatting>
  <conditionalFormatting sqref="P20">
    <cfRule type="cellIs" dxfId="351" priority="951" stopIfTrue="1" operator="greaterThan">
      <formula>0.4</formula>
    </cfRule>
    <cfRule type="cellIs" dxfId="350" priority="953" stopIfTrue="1" operator="greaterThan">
      <formula>0.49999</formula>
    </cfRule>
  </conditionalFormatting>
  <conditionalFormatting sqref="P21">
    <cfRule type="cellIs" dxfId="349" priority="950" stopIfTrue="1" operator="greaterThan">
      <formula>0.4</formula>
    </cfRule>
  </conditionalFormatting>
  <conditionalFormatting sqref="P22">
    <cfRule type="cellIs" dxfId="348" priority="949" stopIfTrue="1" operator="greaterThan">
      <formula>0.4</formula>
    </cfRule>
  </conditionalFormatting>
  <conditionalFormatting sqref="Q19:Q22">
    <cfRule type="expression" dxfId="347" priority="948" stopIfTrue="1">
      <formula>#REF!&gt;15%</formula>
    </cfRule>
  </conditionalFormatting>
  <conditionalFormatting sqref="Q19">
    <cfRule type="cellIs" dxfId="346" priority="945" stopIfTrue="1" operator="greaterThan">
      <formula>0.4</formula>
    </cfRule>
    <cfRule type="cellIs" dxfId="345" priority="947" stopIfTrue="1" operator="greaterThan">
      <formula>0.49999</formula>
    </cfRule>
  </conditionalFormatting>
  <conditionalFormatting sqref="Q20">
    <cfRule type="cellIs" dxfId="344" priority="944" stopIfTrue="1" operator="greaterThan">
      <formula>0.4</formula>
    </cfRule>
    <cfRule type="cellIs" dxfId="343" priority="946" stopIfTrue="1" operator="greaterThan">
      <formula>0.49999</formula>
    </cfRule>
  </conditionalFormatting>
  <conditionalFormatting sqref="Q21">
    <cfRule type="cellIs" dxfId="342" priority="943" stopIfTrue="1" operator="greaterThan">
      <formula>0.4</formula>
    </cfRule>
  </conditionalFormatting>
  <conditionalFormatting sqref="Q22">
    <cfRule type="cellIs" dxfId="341" priority="942" stopIfTrue="1" operator="greaterThan">
      <formula>0.4</formula>
    </cfRule>
  </conditionalFormatting>
  <conditionalFormatting sqref="F25 H25 J25:O25">
    <cfRule type="cellIs" dxfId="340" priority="939" stopIfTrue="1" operator="greaterThan">
      <formula>0.4</formula>
    </cfRule>
    <cfRule type="cellIs" dxfId="339" priority="941" stopIfTrue="1" operator="greaterThan">
      <formula>0.49999</formula>
    </cfRule>
  </conditionalFormatting>
  <conditionalFormatting sqref="F26 H26 J26:O26">
    <cfRule type="cellIs" dxfId="338" priority="938" stopIfTrue="1" operator="greaterThan">
      <formula>0.4</formula>
    </cfRule>
    <cfRule type="cellIs" dxfId="337" priority="940" stopIfTrue="1" operator="greaterThan">
      <formula>0.49999</formula>
    </cfRule>
  </conditionalFormatting>
  <conditionalFormatting sqref="F27 H27 J27:O27">
    <cfRule type="cellIs" dxfId="336" priority="937" stopIfTrue="1" operator="greaterThan">
      <formula>0.4</formula>
    </cfRule>
  </conditionalFormatting>
  <conditionalFormatting sqref="F28 H28 J28:O28">
    <cfRule type="cellIs" dxfId="335" priority="936" stopIfTrue="1" operator="greaterThan">
      <formula>0.4</formula>
    </cfRule>
  </conditionalFormatting>
  <conditionalFormatting sqref="P25">
    <cfRule type="cellIs" dxfId="334" priority="921" stopIfTrue="1" operator="greaterThan">
      <formula>0.4</formula>
    </cfRule>
    <cfRule type="cellIs" dxfId="333" priority="923" stopIfTrue="1" operator="greaterThan">
      <formula>0.49999</formula>
    </cfRule>
  </conditionalFormatting>
  <conditionalFormatting sqref="P26">
    <cfRule type="cellIs" dxfId="332" priority="920" stopIfTrue="1" operator="greaterThan">
      <formula>0.4</formula>
    </cfRule>
    <cfRule type="cellIs" dxfId="331" priority="922" stopIfTrue="1" operator="greaterThan">
      <formula>0.49999</formula>
    </cfRule>
  </conditionalFormatting>
  <conditionalFormatting sqref="P27">
    <cfRule type="cellIs" dxfId="330" priority="919" stopIfTrue="1" operator="greaterThan">
      <formula>0.4</formula>
    </cfRule>
  </conditionalFormatting>
  <conditionalFormatting sqref="P28">
    <cfRule type="cellIs" dxfId="329" priority="918" stopIfTrue="1" operator="greaterThan">
      <formula>0.4</formula>
    </cfRule>
  </conditionalFormatting>
  <conditionalFormatting sqref="Q25:Q28">
    <cfRule type="expression" dxfId="328" priority="917" stopIfTrue="1">
      <formula>#REF!&gt;15%</formula>
    </cfRule>
  </conditionalFormatting>
  <conditionalFormatting sqref="Q25">
    <cfRule type="cellIs" dxfId="327" priority="914" stopIfTrue="1" operator="greaterThan">
      <formula>0.4</formula>
    </cfRule>
    <cfRule type="cellIs" dxfId="326" priority="916" stopIfTrue="1" operator="greaterThan">
      <formula>0.49999</formula>
    </cfRule>
  </conditionalFormatting>
  <conditionalFormatting sqref="Q26">
    <cfRule type="cellIs" dxfId="325" priority="913" stopIfTrue="1" operator="greaterThan">
      <formula>0.4</formula>
    </cfRule>
    <cfRule type="cellIs" dxfId="324" priority="915" stopIfTrue="1" operator="greaterThan">
      <formula>0.49999</formula>
    </cfRule>
  </conditionalFormatting>
  <conditionalFormatting sqref="Q27">
    <cfRule type="cellIs" dxfId="323" priority="912" stopIfTrue="1" operator="greaterThan">
      <formula>0.4</formula>
    </cfRule>
  </conditionalFormatting>
  <conditionalFormatting sqref="Q28">
    <cfRule type="cellIs" dxfId="322" priority="911" stopIfTrue="1" operator="greaterThan">
      <formula>0.4</formula>
    </cfRule>
  </conditionalFormatting>
  <conditionalFormatting sqref="P31">
    <cfRule type="cellIs" dxfId="321" priority="890" stopIfTrue="1" operator="greaterThan">
      <formula>0.4</formula>
    </cfRule>
    <cfRule type="cellIs" dxfId="320" priority="892" stopIfTrue="1" operator="greaterThan">
      <formula>0.49999</formula>
    </cfRule>
  </conditionalFormatting>
  <conditionalFormatting sqref="P32">
    <cfRule type="cellIs" dxfId="319" priority="889" stopIfTrue="1" operator="greaterThan">
      <formula>0.4</formula>
    </cfRule>
    <cfRule type="cellIs" dxfId="318" priority="891" stopIfTrue="1" operator="greaterThan">
      <formula>0.49999</formula>
    </cfRule>
  </conditionalFormatting>
  <conditionalFormatting sqref="P33">
    <cfRule type="cellIs" dxfId="317" priority="888" stopIfTrue="1" operator="greaterThan">
      <formula>0.4</formula>
    </cfRule>
  </conditionalFormatting>
  <conditionalFormatting sqref="P34">
    <cfRule type="cellIs" dxfId="316" priority="887" stopIfTrue="1" operator="greaterThan">
      <formula>0.4</formula>
    </cfRule>
  </conditionalFormatting>
  <conditionalFormatting sqref="Q31:Q34">
    <cfRule type="expression" dxfId="315" priority="886" stopIfTrue="1">
      <formula>#REF!&gt;15%</formula>
    </cfRule>
  </conditionalFormatting>
  <conditionalFormatting sqref="F37:O37">
    <cfRule type="cellIs" dxfId="314" priority="877" stopIfTrue="1" operator="greaterThan">
      <formula>0.4</formula>
    </cfRule>
    <cfRule type="cellIs" dxfId="313" priority="879" stopIfTrue="1" operator="greaterThan">
      <formula>0.49999</formula>
    </cfRule>
  </conditionalFormatting>
  <conditionalFormatting sqref="F38:O38">
    <cfRule type="cellIs" dxfId="312" priority="876" stopIfTrue="1" operator="greaterThan">
      <formula>0.4</formula>
    </cfRule>
    <cfRule type="cellIs" dxfId="311" priority="878" stopIfTrue="1" operator="greaterThan">
      <formula>0.49999</formula>
    </cfRule>
  </conditionalFormatting>
  <conditionalFormatting sqref="F39:O39">
    <cfRule type="cellIs" dxfId="310" priority="875" stopIfTrue="1" operator="greaterThan">
      <formula>0.4</formula>
    </cfRule>
  </conditionalFormatting>
  <conditionalFormatting sqref="F40:O40">
    <cfRule type="cellIs" dxfId="309" priority="874" stopIfTrue="1" operator="greaterThan">
      <formula>0.4</formula>
    </cfRule>
  </conditionalFormatting>
  <conditionalFormatting sqref="P37">
    <cfRule type="cellIs" dxfId="308" priority="859" stopIfTrue="1" operator="greaterThan">
      <formula>0.4</formula>
    </cfRule>
    <cfRule type="cellIs" dxfId="307" priority="861" stopIfTrue="1" operator="greaterThan">
      <formula>0.49999</formula>
    </cfRule>
  </conditionalFormatting>
  <conditionalFormatting sqref="P38">
    <cfRule type="cellIs" dxfId="306" priority="858" stopIfTrue="1" operator="greaterThan">
      <formula>0.4</formula>
    </cfRule>
    <cfRule type="cellIs" dxfId="305" priority="860" stopIfTrue="1" operator="greaterThan">
      <formula>0.49999</formula>
    </cfRule>
  </conditionalFormatting>
  <conditionalFormatting sqref="P39">
    <cfRule type="cellIs" dxfId="304" priority="857" stopIfTrue="1" operator="greaterThan">
      <formula>0.4</formula>
    </cfRule>
  </conditionalFormatting>
  <conditionalFormatting sqref="P40">
    <cfRule type="cellIs" dxfId="303" priority="856" stopIfTrue="1" operator="greaterThan">
      <formula>0.4</formula>
    </cfRule>
  </conditionalFormatting>
  <conditionalFormatting sqref="Q37:Q40">
    <cfRule type="expression" dxfId="302" priority="855" stopIfTrue="1">
      <formula>#REF!&gt;15%</formula>
    </cfRule>
  </conditionalFormatting>
  <conditionalFormatting sqref="Q37">
    <cfRule type="cellIs" dxfId="301" priority="852" stopIfTrue="1" operator="greaterThan">
      <formula>0.4</formula>
    </cfRule>
    <cfRule type="cellIs" dxfId="300" priority="854" stopIfTrue="1" operator="greaterThan">
      <formula>0.49999</formula>
    </cfRule>
  </conditionalFormatting>
  <conditionalFormatting sqref="Q38">
    <cfRule type="cellIs" dxfId="299" priority="851" stopIfTrue="1" operator="greaterThan">
      <formula>0.4</formula>
    </cfRule>
    <cfRule type="cellIs" dxfId="298" priority="853" stopIfTrue="1" operator="greaterThan">
      <formula>0.49999</formula>
    </cfRule>
  </conditionalFormatting>
  <conditionalFormatting sqref="Q39">
    <cfRule type="cellIs" dxfId="297" priority="850" stopIfTrue="1" operator="greaterThan">
      <formula>0.4</formula>
    </cfRule>
  </conditionalFormatting>
  <conditionalFormatting sqref="Q40">
    <cfRule type="cellIs" dxfId="296" priority="849" stopIfTrue="1" operator="greaterThan">
      <formula>0.4</formula>
    </cfRule>
  </conditionalFormatting>
  <conditionalFormatting sqref="F43 H43 J43:K43 M43:O43">
    <cfRule type="cellIs" dxfId="295" priority="846" stopIfTrue="1" operator="greaterThan">
      <formula>0.4</formula>
    </cfRule>
    <cfRule type="cellIs" dxfId="294" priority="848" stopIfTrue="1" operator="greaterThan">
      <formula>0.49999</formula>
    </cfRule>
  </conditionalFormatting>
  <conditionalFormatting sqref="F44 H44 J44:K44 M44:O44">
    <cfRule type="cellIs" dxfId="293" priority="845" stopIfTrue="1" operator="greaterThan">
      <formula>0.4</formula>
    </cfRule>
    <cfRule type="cellIs" dxfId="292" priority="847" stopIfTrue="1" operator="greaterThan">
      <formula>0.49999</formula>
    </cfRule>
  </conditionalFormatting>
  <conditionalFormatting sqref="F45 H45 J45:K45 M45:O45">
    <cfRule type="cellIs" dxfId="291" priority="844" stopIfTrue="1" operator="greaterThan">
      <formula>0.4</formula>
    </cfRule>
  </conditionalFormatting>
  <conditionalFormatting sqref="F46 H46 J46:K46 M46:O46">
    <cfRule type="cellIs" dxfId="290" priority="843" stopIfTrue="1" operator="greaterThan">
      <formula>0.4</formula>
    </cfRule>
  </conditionalFormatting>
  <conditionalFormatting sqref="P43">
    <cfRule type="cellIs" dxfId="289" priority="828" stopIfTrue="1" operator="greaterThan">
      <formula>0.4</formula>
    </cfRule>
    <cfRule type="cellIs" dxfId="288" priority="830" stopIfTrue="1" operator="greaterThan">
      <formula>0.49999</formula>
    </cfRule>
  </conditionalFormatting>
  <conditionalFormatting sqref="P44">
    <cfRule type="cellIs" dxfId="287" priority="827" stopIfTrue="1" operator="greaterThan">
      <formula>0.4</formula>
    </cfRule>
    <cfRule type="cellIs" dxfId="286" priority="829" stopIfTrue="1" operator="greaterThan">
      <formula>0.49999</formula>
    </cfRule>
  </conditionalFormatting>
  <conditionalFormatting sqref="P45">
    <cfRule type="cellIs" dxfId="285" priority="826" stopIfTrue="1" operator="greaterThan">
      <formula>0.4</formula>
    </cfRule>
  </conditionalFormatting>
  <conditionalFormatting sqref="P46">
    <cfRule type="cellIs" dxfId="284" priority="825" stopIfTrue="1" operator="greaterThan">
      <formula>0.4</formula>
    </cfRule>
  </conditionalFormatting>
  <conditionalFormatting sqref="Q43:Q46">
    <cfRule type="expression" dxfId="283" priority="824" stopIfTrue="1">
      <formula>#REF!&gt;15%</formula>
    </cfRule>
  </conditionalFormatting>
  <conditionalFormatting sqref="Q43">
    <cfRule type="cellIs" dxfId="282" priority="821" stopIfTrue="1" operator="greaterThan">
      <formula>0.4</formula>
    </cfRule>
    <cfRule type="cellIs" dxfId="281" priority="823" stopIfTrue="1" operator="greaterThan">
      <formula>0.49999</formula>
    </cfRule>
  </conditionalFormatting>
  <conditionalFormatting sqref="Q44">
    <cfRule type="cellIs" dxfId="280" priority="820" stopIfTrue="1" operator="greaterThan">
      <formula>0.4</formula>
    </cfRule>
    <cfRule type="cellIs" dxfId="279" priority="822" stopIfTrue="1" operator="greaterThan">
      <formula>0.49999</formula>
    </cfRule>
  </conditionalFormatting>
  <conditionalFormatting sqref="Q45">
    <cfRule type="cellIs" dxfId="278" priority="819" stopIfTrue="1" operator="greaterThan">
      <formula>0.4</formula>
    </cfRule>
  </conditionalFormatting>
  <conditionalFormatting sqref="Q46">
    <cfRule type="cellIs" dxfId="277" priority="818" stopIfTrue="1" operator="greaterThan">
      <formula>0.4</formula>
    </cfRule>
  </conditionalFormatting>
  <conditionalFormatting sqref="F49:O49">
    <cfRule type="cellIs" dxfId="276" priority="815" stopIfTrue="1" operator="greaterThan">
      <formula>0.4</formula>
    </cfRule>
    <cfRule type="cellIs" dxfId="275" priority="817" stopIfTrue="1" operator="greaterThan">
      <formula>0.49999</formula>
    </cfRule>
  </conditionalFormatting>
  <conditionalFormatting sqref="F50:O50">
    <cfRule type="cellIs" dxfId="274" priority="814" stopIfTrue="1" operator="greaterThan">
      <formula>0.4</formula>
    </cfRule>
    <cfRule type="cellIs" dxfId="273" priority="816" stopIfTrue="1" operator="greaterThan">
      <formula>0.49999</formula>
    </cfRule>
  </conditionalFormatting>
  <conditionalFormatting sqref="F51:O51">
    <cfRule type="cellIs" dxfId="272" priority="813" stopIfTrue="1" operator="greaterThan">
      <formula>0.4</formula>
    </cfRule>
  </conditionalFormatting>
  <conditionalFormatting sqref="F52:O52">
    <cfRule type="cellIs" dxfId="271" priority="812" stopIfTrue="1" operator="greaterThan">
      <formula>0.4</formula>
    </cfRule>
  </conditionalFormatting>
  <conditionalFormatting sqref="P49">
    <cfRule type="cellIs" dxfId="270" priority="797" stopIfTrue="1" operator="greaterThan">
      <formula>0.4</formula>
    </cfRule>
    <cfRule type="cellIs" dxfId="269" priority="799" stopIfTrue="1" operator="greaterThan">
      <formula>0.49999</formula>
    </cfRule>
  </conditionalFormatting>
  <conditionalFormatting sqref="P50">
    <cfRule type="cellIs" dxfId="268" priority="796" stopIfTrue="1" operator="greaterThan">
      <formula>0.4</formula>
    </cfRule>
    <cfRule type="cellIs" dxfId="267" priority="798" stopIfTrue="1" operator="greaterThan">
      <formula>0.49999</formula>
    </cfRule>
  </conditionalFormatting>
  <conditionalFormatting sqref="P51">
    <cfRule type="cellIs" dxfId="266" priority="795" stopIfTrue="1" operator="greaterThan">
      <formula>0.4</formula>
    </cfRule>
  </conditionalFormatting>
  <conditionalFormatting sqref="P52">
    <cfRule type="cellIs" dxfId="265" priority="794" stopIfTrue="1" operator="greaterThan">
      <formula>0.4</formula>
    </cfRule>
  </conditionalFormatting>
  <conditionalFormatting sqref="Q49:Q52">
    <cfRule type="expression" dxfId="264" priority="793" stopIfTrue="1">
      <formula>#REF!&gt;15%</formula>
    </cfRule>
  </conditionalFormatting>
  <conditionalFormatting sqref="F55:O55">
    <cfRule type="cellIs" dxfId="263" priority="784" stopIfTrue="1" operator="greaterThan">
      <formula>0.4</formula>
    </cfRule>
    <cfRule type="cellIs" dxfId="262" priority="786" stopIfTrue="1" operator="greaterThan">
      <formula>0.49999</formula>
    </cfRule>
  </conditionalFormatting>
  <conditionalFormatting sqref="F56:O56">
    <cfRule type="cellIs" dxfId="261" priority="783" stopIfTrue="1" operator="greaterThan">
      <formula>0.4</formula>
    </cfRule>
    <cfRule type="cellIs" dxfId="260" priority="785" stopIfTrue="1" operator="greaterThan">
      <formula>0.49999</formula>
    </cfRule>
  </conditionalFormatting>
  <conditionalFormatting sqref="F57:O57">
    <cfRule type="cellIs" dxfId="259" priority="782" stopIfTrue="1" operator="greaterThan">
      <formula>0.4</formula>
    </cfRule>
  </conditionalFormatting>
  <conditionalFormatting sqref="F58:O58">
    <cfRule type="cellIs" dxfId="258" priority="781" stopIfTrue="1" operator="greaterThan">
      <formula>0.4</formula>
    </cfRule>
  </conditionalFormatting>
  <conditionalFormatting sqref="Q55:Q58">
    <cfRule type="expression" dxfId="257" priority="762" stopIfTrue="1">
      <formula>#REF!&gt;15%</formula>
    </cfRule>
  </conditionalFormatting>
  <conditionalFormatting sqref="Q55">
    <cfRule type="cellIs" dxfId="256" priority="759" stopIfTrue="1" operator="greaterThan">
      <formula>0.4</formula>
    </cfRule>
    <cfRule type="cellIs" dxfId="255" priority="761" stopIfTrue="1" operator="greaterThan">
      <formula>0.49999</formula>
    </cfRule>
  </conditionalFormatting>
  <conditionalFormatting sqref="Q56">
    <cfRule type="cellIs" dxfId="254" priority="758" stopIfTrue="1" operator="greaterThan">
      <formula>0.4</formula>
    </cfRule>
    <cfRule type="cellIs" dxfId="253" priority="760" stopIfTrue="1" operator="greaterThan">
      <formula>0.49999</formula>
    </cfRule>
  </conditionalFormatting>
  <conditionalFormatting sqref="Q57">
    <cfRule type="cellIs" dxfId="252" priority="757" stopIfTrue="1" operator="greaterThan">
      <formula>0.4</formula>
    </cfRule>
  </conditionalFormatting>
  <conditionalFormatting sqref="Q58">
    <cfRule type="cellIs" dxfId="251" priority="756" stopIfTrue="1" operator="greaterThan">
      <formula>0.4</formula>
    </cfRule>
  </conditionalFormatting>
  <conditionalFormatting sqref="F61:O61">
    <cfRule type="cellIs" dxfId="250" priority="753" stopIfTrue="1" operator="greaterThan">
      <formula>0.4</formula>
    </cfRule>
    <cfRule type="cellIs" dxfId="249" priority="755" stopIfTrue="1" operator="greaterThan">
      <formula>0.49999</formula>
    </cfRule>
  </conditionalFormatting>
  <conditionalFormatting sqref="F62:O62">
    <cfRule type="cellIs" dxfId="248" priority="752" stopIfTrue="1" operator="greaterThan">
      <formula>0.4</formula>
    </cfRule>
    <cfRule type="cellIs" dxfId="247" priority="754" stopIfTrue="1" operator="greaterThan">
      <formula>0.49999</formula>
    </cfRule>
  </conditionalFormatting>
  <conditionalFormatting sqref="F63:O63">
    <cfRule type="cellIs" dxfId="246" priority="751" stopIfTrue="1" operator="greaterThan">
      <formula>0.4</formula>
    </cfRule>
  </conditionalFormatting>
  <conditionalFormatting sqref="F64:O64">
    <cfRule type="cellIs" dxfId="245" priority="750" stopIfTrue="1" operator="greaterThan">
      <formula>0.4</formula>
    </cfRule>
  </conditionalFormatting>
  <conditionalFormatting sqref="P61">
    <cfRule type="cellIs" dxfId="244" priority="735" stopIfTrue="1" operator="greaterThan">
      <formula>0.4</formula>
    </cfRule>
    <cfRule type="cellIs" dxfId="243" priority="737" stopIfTrue="1" operator="greaterThan">
      <formula>0.49999</formula>
    </cfRule>
  </conditionalFormatting>
  <conditionalFormatting sqref="P62">
    <cfRule type="cellIs" dxfId="242" priority="734" stopIfTrue="1" operator="greaterThan">
      <formula>0.4</formula>
    </cfRule>
    <cfRule type="cellIs" dxfId="241" priority="736" stopIfTrue="1" operator="greaterThan">
      <formula>0.49999</formula>
    </cfRule>
  </conditionalFormatting>
  <conditionalFormatting sqref="P63">
    <cfRule type="cellIs" dxfId="240" priority="733" stopIfTrue="1" operator="greaterThan">
      <formula>0.4</formula>
    </cfRule>
  </conditionalFormatting>
  <conditionalFormatting sqref="P64">
    <cfRule type="cellIs" dxfId="239" priority="732" stopIfTrue="1" operator="greaterThan">
      <formula>0.4</formula>
    </cfRule>
  </conditionalFormatting>
  <conditionalFormatting sqref="Q61:Q64">
    <cfRule type="expression" dxfId="238" priority="731" stopIfTrue="1">
      <formula>#REF!&gt;15%</formula>
    </cfRule>
  </conditionalFormatting>
  <conditionalFormatting sqref="Q61">
    <cfRule type="cellIs" dxfId="237" priority="728" stopIfTrue="1" operator="greaterThan">
      <formula>0.4</formula>
    </cfRule>
    <cfRule type="cellIs" dxfId="236" priority="730" stopIfTrue="1" operator="greaterThan">
      <formula>0.49999</formula>
    </cfRule>
  </conditionalFormatting>
  <conditionalFormatting sqref="Q62">
    <cfRule type="cellIs" dxfId="235" priority="727" stopIfTrue="1" operator="greaterThan">
      <formula>0.4</formula>
    </cfRule>
    <cfRule type="cellIs" dxfId="234" priority="729" stopIfTrue="1" operator="greaterThan">
      <formula>0.49999</formula>
    </cfRule>
  </conditionalFormatting>
  <conditionalFormatting sqref="Q63">
    <cfRule type="cellIs" dxfId="233" priority="726" stopIfTrue="1" operator="greaterThan">
      <formula>0.4</formula>
    </cfRule>
  </conditionalFormatting>
  <conditionalFormatting sqref="Q64">
    <cfRule type="cellIs" dxfId="232" priority="725" stopIfTrue="1" operator="greaterThan">
      <formula>0.4</formula>
    </cfRule>
  </conditionalFormatting>
  <conditionalFormatting sqref="F67:O67">
    <cfRule type="cellIs" dxfId="231" priority="722" stopIfTrue="1" operator="greaterThan">
      <formula>0.4</formula>
    </cfRule>
    <cfRule type="cellIs" dxfId="230" priority="724" stopIfTrue="1" operator="greaterThan">
      <formula>0.49999</formula>
    </cfRule>
  </conditionalFormatting>
  <conditionalFormatting sqref="F68:O68">
    <cfRule type="cellIs" dxfId="229" priority="721" stopIfTrue="1" operator="greaterThan">
      <formula>0.4</formula>
    </cfRule>
    <cfRule type="cellIs" dxfId="228" priority="723" stopIfTrue="1" operator="greaterThan">
      <formula>0.49999</formula>
    </cfRule>
  </conditionalFormatting>
  <conditionalFormatting sqref="F69:O69">
    <cfRule type="cellIs" dxfId="227" priority="720" stopIfTrue="1" operator="greaterThan">
      <formula>0.4</formula>
    </cfRule>
  </conditionalFormatting>
  <conditionalFormatting sqref="F70:O70">
    <cfRule type="cellIs" dxfId="226" priority="719" stopIfTrue="1" operator="greaterThan">
      <formula>0.4</formula>
    </cfRule>
  </conditionalFormatting>
  <conditionalFormatting sqref="P67">
    <cfRule type="cellIs" dxfId="225" priority="704" stopIfTrue="1" operator="greaterThan">
      <formula>0.4</formula>
    </cfRule>
    <cfRule type="cellIs" dxfId="224" priority="706" stopIfTrue="1" operator="greaterThan">
      <formula>0.49999</formula>
    </cfRule>
  </conditionalFormatting>
  <conditionalFormatting sqref="P68">
    <cfRule type="cellIs" dxfId="223" priority="703" stopIfTrue="1" operator="greaterThan">
      <formula>0.4</formula>
    </cfRule>
    <cfRule type="cellIs" dxfId="222" priority="705" stopIfTrue="1" operator="greaterThan">
      <formula>0.49999</formula>
    </cfRule>
  </conditionalFormatting>
  <conditionalFormatting sqref="P69">
    <cfRule type="cellIs" dxfId="221" priority="702" stopIfTrue="1" operator="greaterThan">
      <formula>0.4</formula>
    </cfRule>
  </conditionalFormatting>
  <conditionalFormatting sqref="P70">
    <cfRule type="cellIs" dxfId="220" priority="701" stopIfTrue="1" operator="greaterThan">
      <formula>0.4</formula>
    </cfRule>
  </conditionalFormatting>
  <conditionalFormatting sqref="Q67:Q70">
    <cfRule type="expression" dxfId="219" priority="700" stopIfTrue="1">
      <formula>#REF!&gt;15%</formula>
    </cfRule>
  </conditionalFormatting>
  <conditionalFormatting sqref="Q67">
    <cfRule type="cellIs" dxfId="218" priority="697" stopIfTrue="1" operator="greaterThan">
      <formula>0.4</formula>
    </cfRule>
    <cfRule type="cellIs" dxfId="217" priority="699" stopIfTrue="1" operator="greaterThan">
      <formula>0.49999</formula>
    </cfRule>
  </conditionalFormatting>
  <conditionalFormatting sqref="Q68">
    <cfRule type="cellIs" dxfId="216" priority="696" stopIfTrue="1" operator="greaterThan">
      <formula>0.4</formula>
    </cfRule>
    <cfRule type="cellIs" dxfId="215" priority="698" stopIfTrue="1" operator="greaterThan">
      <formula>0.49999</formula>
    </cfRule>
  </conditionalFormatting>
  <conditionalFormatting sqref="Q69">
    <cfRule type="cellIs" dxfId="214" priority="695" stopIfTrue="1" operator="greaterThan">
      <formula>0.4</formula>
    </cfRule>
  </conditionalFormatting>
  <conditionalFormatting sqref="Q70">
    <cfRule type="cellIs" dxfId="213" priority="694" stopIfTrue="1" operator="greaterThan">
      <formula>0.4</formula>
    </cfRule>
  </conditionalFormatting>
  <conditionalFormatting sqref="F73:O73">
    <cfRule type="cellIs" dxfId="212" priority="691" stopIfTrue="1" operator="greaterThan">
      <formula>0.4</formula>
    </cfRule>
    <cfRule type="cellIs" dxfId="211" priority="693" stopIfTrue="1" operator="greaterThan">
      <formula>0.49999</formula>
    </cfRule>
  </conditionalFormatting>
  <conditionalFormatting sqref="F74:O74">
    <cfRule type="cellIs" dxfId="210" priority="690" stopIfTrue="1" operator="greaterThan">
      <formula>0.4</formula>
    </cfRule>
    <cfRule type="cellIs" dxfId="209" priority="692" stopIfTrue="1" operator="greaterThan">
      <formula>0.49999</formula>
    </cfRule>
  </conditionalFormatting>
  <conditionalFormatting sqref="F75:O75">
    <cfRule type="cellIs" dxfId="208" priority="689" stopIfTrue="1" operator="greaterThan">
      <formula>0.4</formula>
    </cfRule>
  </conditionalFormatting>
  <conditionalFormatting sqref="F76:O76">
    <cfRule type="cellIs" dxfId="207" priority="688" stopIfTrue="1" operator="greaterThan">
      <formula>0.4</formula>
    </cfRule>
  </conditionalFormatting>
  <conditionalFormatting sqref="P73">
    <cfRule type="cellIs" dxfId="206" priority="673" stopIfTrue="1" operator="greaterThan">
      <formula>0.4</formula>
    </cfRule>
    <cfRule type="cellIs" dxfId="205" priority="675" stopIfTrue="1" operator="greaterThan">
      <formula>0.49999</formula>
    </cfRule>
  </conditionalFormatting>
  <conditionalFormatting sqref="P74">
    <cfRule type="cellIs" dxfId="204" priority="672" stopIfTrue="1" operator="greaterThan">
      <formula>0.4</formula>
    </cfRule>
    <cfRule type="cellIs" dxfId="203" priority="674" stopIfTrue="1" operator="greaterThan">
      <formula>0.49999</formula>
    </cfRule>
  </conditionalFormatting>
  <conditionalFormatting sqref="P75">
    <cfRule type="cellIs" dxfId="202" priority="671" stopIfTrue="1" operator="greaterThan">
      <formula>0.4</formula>
    </cfRule>
  </conditionalFormatting>
  <conditionalFormatting sqref="P76">
    <cfRule type="cellIs" dxfId="201" priority="670" stopIfTrue="1" operator="greaterThan">
      <formula>0.4</formula>
    </cfRule>
  </conditionalFormatting>
  <conditionalFormatting sqref="Q73:Q76">
    <cfRule type="expression" dxfId="200" priority="669" stopIfTrue="1">
      <formula>#REF!&gt;15%</formula>
    </cfRule>
  </conditionalFormatting>
  <conditionalFormatting sqref="Q73">
    <cfRule type="cellIs" dxfId="199" priority="666" stopIfTrue="1" operator="greaterThan">
      <formula>0.4</formula>
    </cfRule>
    <cfRule type="cellIs" dxfId="198" priority="668" stopIfTrue="1" operator="greaterThan">
      <formula>0.49999</formula>
    </cfRule>
  </conditionalFormatting>
  <conditionalFormatting sqref="Q74">
    <cfRule type="cellIs" dxfId="197" priority="665" stopIfTrue="1" operator="greaterThan">
      <formula>0.4</formula>
    </cfRule>
    <cfRule type="cellIs" dxfId="196" priority="667" stopIfTrue="1" operator="greaterThan">
      <formula>0.49999</formula>
    </cfRule>
  </conditionalFormatting>
  <conditionalFormatting sqref="Q75">
    <cfRule type="cellIs" dxfId="195" priority="664" stopIfTrue="1" operator="greaterThan">
      <formula>0.4</formula>
    </cfRule>
  </conditionalFormatting>
  <conditionalFormatting sqref="Q76">
    <cfRule type="cellIs" dxfId="194" priority="663" stopIfTrue="1" operator="greaterThan">
      <formula>0.4</formula>
    </cfRule>
  </conditionalFormatting>
  <conditionalFormatting sqref="F79:H79 J79:K79 M79:O79">
    <cfRule type="cellIs" dxfId="193" priority="660" stopIfTrue="1" operator="greaterThan">
      <formula>0.4</formula>
    </cfRule>
    <cfRule type="cellIs" dxfId="192" priority="662" stopIfTrue="1" operator="greaterThan">
      <formula>0.49999</formula>
    </cfRule>
  </conditionalFormatting>
  <conditionalFormatting sqref="F80:H80 J80:K80 M80:O80">
    <cfRule type="cellIs" dxfId="191" priority="659" stopIfTrue="1" operator="greaterThan">
      <formula>0.4</formula>
    </cfRule>
    <cfRule type="cellIs" dxfId="190" priority="661" stopIfTrue="1" operator="greaterThan">
      <formula>0.49999</formula>
    </cfRule>
  </conditionalFormatting>
  <conditionalFormatting sqref="F81:H81 J81:K81 M81:O81">
    <cfRule type="cellIs" dxfId="189" priority="658" stopIfTrue="1" operator="greaterThan">
      <formula>0.4</formula>
    </cfRule>
  </conditionalFormatting>
  <conditionalFormatting sqref="F82:H82 J82:K82 M82:O82 G83">
    <cfRule type="cellIs" dxfId="188" priority="657" stopIfTrue="1" operator="greaterThan">
      <formula>0.4</formula>
    </cfRule>
  </conditionalFormatting>
  <conditionalFormatting sqref="P79">
    <cfRule type="cellIs" dxfId="187" priority="642" stopIfTrue="1" operator="greaterThan">
      <formula>0.4</formula>
    </cfRule>
    <cfRule type="cellIs" dxfId="186" priority="644" stopIfTrue="1" operator="greaterThan">
      <formula>0.49999</formula>
    </cfRule>
  </conditionalFormatting>
  <conditionalFormatting sqref="P80">
    <cfRule type="cellIs" dxfId="185" priority="641" stopIfTrue="1" operator="greaterThan">
      <formula>0.4</formula>
    </cfRule>
    <cfRule type="cellIs" dxfId="184" priority="643" stopIfTrue="1" operator="greaterThan">
      <formula>0.49999</formula>
    </cfRule>
  </conditionalFormatting>
  <conditionalFormatting sqref="P81">
    <cfRule type="cellIs" dxfId="183" priority="640" stopIfTrue="1" operator="greaterThan">
      <formula>0.4</formula>
    </cfRule>
  </conditionalFormatting>
  <conditionalFormatting sqref="P82">
    <cfRule type="cellIs" dxfId="182" priority="639" stopIfTrue="1" operator="greaterThan">
      <formula>0.4</formula>
    </cfRule>
  </conditionalFormatting>
  <conditionalFormatting sqref="Q79:Q82">
    <cfRule type="expression" dxfId="181" priority="638" stopIfTrue="1">
      <formula>#REF!&gt;15%</formula>
    </cfRule>
  </conditionalFormatting>
  <conditionalFormatting sqref="Q79">
    <cfRule type="cellIs" dxfId="180" priority="635" stopIfTrue="1" operator="greaterThan">
      <formula>0.4</formula>
    </cfRule>
    <cfRule type="cellIs" dxfId="179" priority="637" stopIfTrue="1" operator="greaterThan">
      <formula>0.49999</formula>
    </cfRule>
  </conditionalFormatting>
  <conditionalFormatting sqref="Q80">
    <cfRule type="cellIs" dxfId="178" priority="634" stopIfTrue="1" operator="greaterThan">
      <formula>0.4</formula>
    </cfRule>
    <cfRule type="cellIs" dxfId="177" priority="636" stopIfTrue="1" operator="greaterThan">
      <formula>0.49999</formula>
    </cfRule>
  </conditionalFormatting>
  <conditionalFormatting sqref="Q81">
    <cfRule type="cellIs" dxfId="176" priority="633" stopIfTrue="1" operator="greaterThan">
      <formula>0.4</formula>
    </cfRule>
  </conditionalFormatting>
  <conditionalFormatting sqref="Q82">
    <cfRule type="cellIs" dxfId="175" priority="632" stopIfTrue="1" operator="greaterThan">
      <formula>0.4</formula>
    </cfRule>
  </conditionalFormatting>
  <conditionalFormatting sqref="F85:O85">
    <cfRule type="cellIs" dxfId="174" priority="629" stopIfTrue="1" operator="greaterThan">
      <formula>0.4</formula>
    </cfRule>
    <cfRule type="cellIs" dxfId="173" priority="631" stopIfTrue="1" operator="greaterThan">
      <formula>0.49999</formula>
    </cfRule>
  </conditionalFormatting>
  <conditionalFormatting sqref="F86:O86">
    <cfRule type="cellIs" dxfId="172" priority="628" stopIfTrue="1" operator="greaterThan">
      <formula>0.4</formula>
    </cfRule>
    <cfRule type="cellIs" dxfId="171" priority="630" stopIfTrue="1" operator="greaterThan">
      <formula>0.49999</formula>
    </cfRule>
  </conditionalFormatting>
  <conditionalFormatting sqref="F87:O87">
    <cfRule type="cellIs" dxfId="170" priority="627" stopIfTrue="1" operator="greaterThan">
      <formula>0.4</formula>
    </cfRule>
  </conditionalFormatting>
  <conditionalFormatting sqref="F88:O88">
    <cfRule type="cellIs" dxfId="169" priority="626" stopIfTrue="1" operator="greaterThan">
      <formula>0.4</formula>
    </cfRule>
  </conditionalFormatting>
  <conditionalFormatting sqref="P85">
    <cfRule type="cellIs" dxfId="168" priority="611" stopIfTrue="1" operator="greaterThan">
      <formula>0.4</formula>
    </cfRule>
    <cfRule type="cellIs" dxfId="167" priority="613" stopIfTrue="1" operator="greaterThan">
      <formula>0.49999</formula>
    </cfRule>
  </conditionalFormatting>
  <conditionalFormatting sqref="P86">
    <cfRule type="cellIs" dxfId="166" priority="610" stopIfTrue="1" operator="greaterThan">
      <formula>0.4</formula>
    </cfRule>
    <cfRule type="cellIs" dxfId="165" priority="612" stopIfTrue="1" operator="greaterThan">
      <formula>0.49999</formula>
    </cfRule>
  </conditionalFormatting>
  <conditionalFormatting sqref="P87">
    <cfRule type="cellIs" dxfId="164" priority="609" stopIfTrue="1" operator="greaterThan">
      <formula>0.4</formula>
    </cfRule>
  </conditionalFormatting>
  <conditionalFormatting sqref="P88">
    <cfRule type="cellIs" dxfId="163" priority="608" stopIfTrue="1" operator="greaterThan">
      <formula>0.4</formula>
    </cfRule>
  </conditionalFormatting>
  <conditionalFormatting sqref="Q85:Q88">
    <cfRule type="expression" dxfId="162" priority="607" stopIfTrue="1">
      <formula>#REF!&gt;15%</formula>
    </cfRule>
  </conditionalFormatting>
  <conditionalFormatting sqref="Q85">
    <cfRule type="cellIs" dxfId="161" priority="604" stopIfTrue="1" operator="greaterThan">
      <formula>0.4</formula>
    </cfRule>
    <cfRule type="cellIs" dxfId="160" priority="606" stopIfTrue="1" operator="greaterThan">
      <formula>0.49999</formula>
    </cfRule>
  </conditionalFormatting>
  <conditionalFormatting sqref="Q86">
    <cfRule type="cellIs" dxfId="159" priority="603" stopIfTrue="1" operator="greaterThan">
      <formula>0.4</formula>
    </cfRule>
    <cfRule type="cellIs" dxfId="158" priority="605" stopIfTrue="1" operator="greaterThan">
      <formula>0.49999</formula>
    </cfRule>
  </conditionalFormatting>
  <conditionalFormatting sqref="Q87">
    <cfRule type="cellIs" dxfId="157" priority="602" stopIfTrue="1" operator="greaterThan">
      <formula>0.4</formula>
    </cfRule>
  </conditionalFormatting>
  <conditionalFormatting sqref="Q88">
    <cfRule type="cellIs" dxfId="156" priority="601" stopIfTrue="1" operator="greaterThan">
      <formula>0.4</formula>
    </cfRule>
  </conditionalFormatting>
  <conditionalFormatting sqref="F91:O91">
    <cfRule type="cellIs" dxfId="155" priority="598" stopIfTrue="1" operator="greaterThan">
      <formula>0.4</formula>
    </cfRule>
    <cfRule type="cellIs" dxfId="154" priority="600" stopIfTrue="1" operator="greaterThan">
      <formula>0.49999</formula>
    </cfRule>
  </conditionalFormatting>
  <conditionalFormatting sqref="F92:O92">
    <cfRule type="cellIs" dxfId="153" priority="597" stopIfTrue="1" operator="greaterThan">
      <formula>0.4</formula>
    </cfRule>
    <cfRule type="cellIs" dxfId="152" priority="599" stopIfTrue="1" operator="greaterThan">
      <formula>0.49999</formula>
    </cfRule>
  </conditionalFormatting>
  <conditionalFormatting sqref="F93:O93">
    <cfRule type="cellIs" dxfId="151" priority="596" stopIfTrue="1" operator="greaterThan">
      <formula>0.4</formula>
    </cfRule>
  </conditionalFormatting>
  <conditionalFormatting sqref="F94:O94">
    <cfRule type="cellIs" dxfId="150" priority="595" stopIfTrue="1" operator="greaterThan">
      <formula>0.4</formula>
    </cfRule>
  </conditionalFormatting>
  <conditionalFormatting sqref="P91">
    <cfRule type="cellIs" dxfId="149" priority="580" stopIfTrue="1" operator="greaterThan">
      <formula>0.4</formula>
    </cfRule>
    <cfRule type="cellIs" dxfId="148" priority="582" stopIfTrue="1" operator="greaterThan">
      <formula>0.49999</formula>
    </cfRule>
  </conditionalFormatting>
  <conditionalFormatting sqref="P92">
    <cfRule type="cellIs" dxfId="147" priority="579" stopIfTrue="1" operator="greaterThan">
      <formula>0.4</formula>
    </cfRule>
    <cfRule type="cellIs" dxfId="146" priority="581" stopIfTrue="1" operator="greaterThan">
      <formula>0.49999</formula>
    </cfRule>
  </conditionalFormatting>
  <conditionalFormatting sqref="P93">
    <cfRule type="cellIs" dxfId="145" priority="578" stopIfTrue="1" operator="greaterThan">
      <formula>0.4</formula>
    </cfRule>
  </conditionalFormatting>
  <conditionalFormatting sqref="P94">
    <cfRule type="cellIs" dxfId="144" priority="577" stopIfTrue="1" operator="greaterThan">
      <formula>0.4</formula>
    </cfRule>
  </conditionalFormatting>
  <conditionalFormatting sqref="Q91:Q94">
    <cfRule type="expression" dxfId="143" priority="576" stopIfTrue="1">
      <formula>#REF!&gt;15%</formula>
    </cfRule>
  </conditionalFormatting>
  <conditionalFormatting sqref="Q91">
    <cfRule type="cellIs" dxfId="142" priority="573" stopIfTrue="1" operator="greaterThan">
      <formula>0.4</formula>
    </cfRule>
    <cfRule type="cellIs" dxfId="141" priority="575" stopIfTrue="1" operator="greaterThan">
      <formula>0.49999</formula>
    </cfRule>
  </conditionalFormatting>
  <conditionalFormatting sqref="Q92">
    <cfRule type="cellIs" dxfId="140" priority="572" stopIfTrue="1" operator="greaterThan">
      <formula>0.4</formula>
    </cfRule>
    <cfRule type="cellIs" dxfId="139" priority="574" stopIfTrue="1" operator="greaterThan">
      <formula>0.49999</formula>
    </cfRule>
  </conditionalFormatting>
  <conditionalFormatting sqref="Q93">
    <cfRule type="cellIs" dxfId="138" priority="571" stopIfTrue="1" operator="greaterThan">
      <formula>0.4</formula>
    </cfRule>
  </conditionalFormatting>
  <conditionalFormatting sqref="Q94">
    <cfRule type="cellIs" dxfId="137" priority="570" stopIfTrue="1" operator="greaterThan">
      <formula>0.4</formula>
    </cfRule>
  </conditionalFormatting>
  <conditionalFormatting sqref="F97:O97">
    <cfRule type="cellIs" dxfId="136" priority="567" stopIfTrue="1" operator="greaterThan">
      <formula>0.4</formula>
    </cfRule>
    <cfRule type="cellIs" dxfId="135" priority="569" stopIfTrue="1" operator="greaterThan">
      <formula>0.49999</formula>
    </cfRule>
  </conditionalFormatting>
  <conditionalFormatting sqref="F98:O98">
    <cfRule type="cellIs" dxfId="134" priority="566" stopIfTrue="1" operator="greaterThan">
      <formula>0.4</formula>
    </cfRule>
    <cfRule type="cellIs" dxfId="133" priority="568" stopIfTrue="1" operator="greaterThan">
      <formula>0.49999</formula>
    </cfRule>
  </conditionalFormatting>
  <conditionalFormatting sqref="F99:O99">
    <cfRule type="cellIs" dxfId="132" priority="565" stopIfTrue="1" operator="greaterThan">
      <formula>0.4</formula>
    </cfRule>
  </conditionalFormatting>
  <conditionalFormatting sqref="F100:O100">
    <cfRule type="cellIs" dxfId="131" priority="564" stopIfTrue="1" operator="greaterThan">
      <formula>0.4</formula>
    </cfRule>
  </conditionalFormatting>
  <conditionalFormatting sqref="P97">
    <cfRule type="cellIs" dxfId="130" priority="549" stopIfTrue="1" operator="greaterThan">
      <formula>0.4</formula>
    </cfRule>
    <cfRule type="cellIs" dxfId="129" priority="551" stopIfTrue="1" operator="greaterThan">
      <formula>0.49999</formula>
    </cfRule>
  </conditionalFormatting>
  <conditionalFormatting sqref="P98">
    <cfRule type="cellIs" dxfId="128" priority="548" stopIfTrue="1" operator="greaterThan">
      <formula>0.4</formula>
    </cfRule>
    <cfRule type="cellIs" dxfId="127" priority="550" stopIfTrue="1" operator="greaterThan">
      <formula>0.49999</formula>
    </cfRule>
  </conditionalFormatting>
  <conditionalFormatting sqref="P99">
    <cfRule type="cellIs" dxfId="126" priority="547" stopIfTrue="1" operator="greaterThan">
      <formula>0.4</formula>
    </cfRule>
  </conditionalFormatting>
  <conditionalFormatting sqref="P100">
    <cfRule type="cellIs" dxfId="125" priority="546" stopIfTrue="1" operator="greaterThan">
      <formula>0.4</formula>
    </cfRule>
  </conditionalFormatting>
  <conditionalFormatting sqref="Q97:Q100">
    <cfRule type="expression" dxfId="124" priority="545" stopIfTrue="1">
      <formula>#REF!&gt;15%</formula>
    </cfRule>
  </conditionalFormatting>
  <conditionalFormatting sqref="Q97">
    <cfRule type="cellIs" dxfId="123" priority="542" stopIfTrue="1" operator="greaterThan">
      <formula>0.4</formula>
    </cfRule>
    <cfRule type="cellIs" dxfId="122" priority="544" stopIfTrue="1" operator="greaterThan">
      <formula>0.49999</formula>
    </cfRule>
  </conditionalFormatting>
  <conditionalFormatting sqref="Q98">
    <cfRule type="cellIs" dxfId="121" priority="541" stopIfTrue="1" operator="greaterThan">
      <formula>0.4</formula>
    </cfRule>
    <cfRule type="cellIs" dxfId="120" priority="543" stopIfTrue="1" operator="greaterThan">
      <formula>0.49999</formula>
    </cfRule>
  </conditionalFormatting>
  <conditionalFormatting sqref="Q99">
    <cfRule type="cellIs" dxfId="119" priority="540" stopIfTrue="1" operator="greaterThan">
      <formula>0.4</formula>
    </cfRule>
  </conditionalFormatting>
  <conditionalFormatting sqref="Q100">
    <cfRule type="cellIs" dxfId="118" priority="539" stopIfTrue="1" operator="greaterThan">
      <formula>0.4</formula>
    </cfRule>
  </conditionalFormatting>
  <conditionalFormatting sqref="F103:O103">
    <cfRule type="cellIs" dxfId="117" priority="536" stopIfTrue="1" operator="greaterThan">
      <formula>0.4</formula>
    </cfRule>
    <cfRule type="cellIs" dxfId="116" priority="538" stopIfTrue="1" operator="greaterThan">
      <formula>0.49999</formula>
    </cfRule>
  </conditionalFormatting>
  <conditionalFormatting sqref="F104:O104">
    <cfRule type="cellIs" dxfId="115" priority="535" stopIfTrue="1" operator="greaterThan">
      <formula>0.4</formula>
    </cfRule>
    <cfRule type="cellIs" dxfId="114" priority="537" stopIfTrue="1" operator="greaterThan">
      <formula>0.49999</formula>
    </cfRule>
  </conditionalFormatting>
  <conditionalFormatting sqref="F105:O105">
    <cfRule type="cellIs" dxfId="113" priority="534" stopIfTrue="1" operator="greaterThan">
      <formula>0.4</formula>
    </cfRule>
  </conditionalFormatting>
  <conditionalFormatting sqref="F106:O106">
    <cfRule type="cellIs" dxfId="112" priority="533" stopIfTrue="1" operator="greaterThan">
      <formula>0.4</formula>
    </cfRule>
  </conditionalFormatting>
  <conditionalFormatting sqref="P103">
    <cfRule type="cellIs" dxfId="111" priority="518" stopIfTrue="1" operator="greaterThan">
      <formula>0.4</formula>
    </cfRule>
    <cfRule type="cellIs" dxfId="110" priority="520" stopIfTrue="1" operator="greaterThan">
      <formula>0.49999</formula>
    </cfRule>
  </conditionalFormatting>
  <conditionalFormatting sqref="P104">
    <cfRule type="cellIs" dxfId="109" priority="517" stopIfTrue="1" operator="greaterThan">
      <formula>0.4</formula>
    </cfRule>
    <cfRule type="cellIs" dxfId="108" priority="519" stopIfTrue="1" operator="greaterThan">
      <formula>0.49999</formula>
    </cfRule>
  </conditionalFormatting>
  <conditionalFormatting sqref="P105">
    <cfRule type="cellIs" dxfId="107" priority="516" stopIfTrue="1" operator="greaterThan">
      <formula>0.4</formula>
    </cfRule>
  </conditionalFormatting>
  <conditionalFormatting sqref="P106">
    <cfRule type="cellIs" dxfId="106" priority="515" stopIfTrue="1" operator="greaterThan">
      <formula>0.4</formula>
    </cfRule>
  </conditionalFormatting>
  <conditionalFormatting sqref="Q103:Q106">
    <cfRule type="expression" dxfId="105" priority="514" stopIfTrue="1">
      <formula>#REF!&gt;15%</formula>
    </cfRule>
  </conditionalFormatting>
  <conditionalFormatting sqref="Q103">
    <cfRule type="cellIs" dxfId="104" priority="511" stopIfTrue="1" operator="greaterThan">
      <formula>0.4</formula>
    </cfRule>
    <cfRule type="cellIs" dxfId="103" priority="513" stopIfTrue="1" operator="greaterThan">
      <formula>0.49999</formula>
    </cfRule>
  </conditionalFormatting>
  <conditionalFormatting sqref="Q104">
    <cfRule type="cellIs" dxfId="102" priority="510" stopIfTrue="1" operator="greaterThan">
      <formula>0.4</formula>
    </cfRule>
    <cfRule type="cellIs" dxfId="101" priority="512" stopIfTrue="1" operator="greaterThan">
      <formula>0.49999</formula>
    </cfRule>
  </conditionalFormatting>
  <conditionalFormatting sqref="Q105">
    <cfRule type="cellIs" dxfId="100" priority="509" stopIfTrue="1" operator="greaterThan">
      <formula>0.4</formula>
    </cfRule>
  </conditionalFormatting>
  <conditionalFormatting sqref="Q106">
    <cfRule type="cellIs" dxfId="99" priority="508" stopIfTrue="1" operator="greaterThan">
      <formula>0.4</formula>
    </cfRule>
  </conditionalFormatting>
  <conditionalFormatting sqref="I79">
    <cfRule type="cellIs" dxfId="98" priority="505" stopIfTrue="1" operator="greaterThan">
      <formula>0.4</formula>
    </cfRule>
    <cfRule type="cellIs" dxfId="97" priority="507" stopIfTrue="1" operator="greaterThan">
      <formula>0.49999</formula>
    </cfRule>
  </conditionalFormatting>
  <conditionalFormatting sqref="I80">
    <cfRule type="cellIs" dxfId="96" priority="504" stopIfTrue="1" operator="greaterThan">
      <formula>0.4</formula>
    </cfRule>
    <cfRule type="cellIs" dxfId="95" priority="506" stopIfTrue="1" operator="greaterThan">
      <formula>0.49999</formula>
    </cfRule>
  </conditionalFormatting>
  <conditionalFormatting sqref="I81">
    <cfRule type="cellIs" dxfId="94" priority="503" stopIfTrue="1" operator="greaterThan">
      <formula>0.4</formula>
    </cfRule>
  </conditionalFormatting>
  <conditionalFormatting sqref="I82:I83">
    <cfRule type="cellIs" dxfId="93" priority="502" stopIfTrue="1" operator="greaterThan">
      <formula>0.4</formula>
    </cfRule>
  </conditionalFormatting>
  <conditionalFormatting sqref="L79">
    <cfRule type="cellIs" dxfId="92" priority="499" stopIfTrue="1" operator="greaterThan">
      <formula>0.4</formula>
    </cfRule>
    <cfRule type="cellIs" dxfId="91" priority="501" stopIfTrue="1" operator="greaterThan">
      <formula>0.49999</formula>
    </cfRule>
  </conditionalFormatting>
  <conditionalFormatting sqref="L80">
    <cfRule type="cellIs" dxfId="90" priority="498" stopIfTrue="1" operator="greaterThan">
      <formula>0.4</formula>
    </cfRule>
    <cfRule type="cellIs" dxfId="89" priority="500" stopIfTrue="1" operator="greaterThan">
      <formula>0.49999</formula>
    </cfRule>
  </conditionalFormatting>
  <conditionalFormatting sqref="L81">
    <cfRule type="cellIs" dxfId="88" priority="497" stopIfTrue="1" operator="greaterThan">
      <formula>0.4</formula>
    </cfRule>
  </conditionalFormatting>
  <conditionalFormatting sqref="L82:L83">
    <cfRule type="cellIs" dxfId="87" priority="496" stopIfTrue="1" operator="greaterThan">
      <formula>0.4</formula>
    </cfRule>
  </conditionalFormatting>
  <conditionalFormatting sqref="G43">
    <cfRule type="cellIs" dxfId="86" priority="493" stopIfTrue="1" operator="greaterThan">
      <formula>0.4</formula>
    </cfRule>
    <cfRule type="cellIs" dxfId="85" priority="495" stopIfTrue="1" operator="greaterThan">
      <formula>0.49999</formula>
    </cfRule>
  </conditionalFormatting>
  <conditionalFormatting sqref="G44">
    <cfRule type="cellIs" dxfId="84" priority="492" stopIfTrue="1" operator="greaterThan">
      <formula>0.4</formula>
    </cfRule>
    <cfRule type="cellIs" dxfId="83" priority="494" stopIfTrue="1" operator="greaterThan">
      <formula>0.49999</formula>
    </cfRule>
  </conditionalFormatting>
  <conditionalFormatting sqref="G45">
    <cfRule type="cellIs" dxfId="82" priority="491" stopIfTrue="1" operator="greaterThan">
      <formula>0.4</formula>
    </cfRule>
  </conditionalFormatting>
  <conditionalFormatting sqref="G46:G47">
    <cfRule type="cellIs" dxfId="81" priority="490" stopIfTrue="1" operator="greaterThan">
      <formula>0.4</formula>
    </cfRule>
  </conditionalFormatting>
  <conditionalFormatting sqref="I43">
    <cfRule type="cellIs" dxfId="80" priority="487" stopIfTrue="1" operator="greaterThan">
      <formula>0.4</formula>
    </cfRule>
    <cfRule type="cellIs" dxfId="79" priority="489" stopIfTrue="1" operator="greaterThan">
      <formula>0.49999</formula>
    </cfRule>
  </conditionalFormatting>
  <conditionalFormatting sqref="I44">
    <cfRule type="cellIs" dxfId="78" priority="486" stopIfTrue="1" operator="greaterThan">
      <formula>0.4</formula>
    </cfRule>
    <cfRule type="cellIs" dxfId="77" priority="488" stopIfTrue="1" operator="greaterThan">
      <formula>0.49999</formula>
    </cfRule>
  </conditionalFormatting>
  <conditionalFormatting sqref="I45">
    <cfRule type="cellIs" dxfId="76" priority="485" stopIfTrue="1" operator="greaterThan">
      <formula>0.4</formula>
    </cfRule>
  </conditionalFormatting>
  <conditionalFormatting sqref="I46:I47">
    <cfRule type="cellIs" dxfId="75" priority="484" stopIfTrue="1" operator="greaterThan">
      <formula>0.4</formula>
    </cfRule>
  </conditionalFormatting>
  <conditionalFormatting sqref="L43">
    <cfRule type="cellIs" dxfId="74" priority="481" stopIfTrue="1" operator="greaterThan">
      <formula>0.4</formula>
    </cfRule>
    <cfRule type="cellIs" dxfId="73" priority="483" stopIfTrue="1" operator="greaterThan">
      <formula>0.49999</formula>
    </cfRule>
  </conditionalFormatting>
  <conditionalFormatting sqref="L44">
    <cfRule type="cellIs" dxfId="72" priority="480" stopIfTrue="1" operator="greaterThan">
      <formula>0.4</formula>
    </cfRule>
    <cfRule type="cellIs" dxfId="71" priority="482" stopIfTrue="1" operator="greaterThan">
      <formula>0.49999</formula>
    </cfRule>
  </conditionalFormatting>
  <conditionalFormatting sqref="L45">
    <cfRule type="cellIs" dxfId="70" priority="479" stopIfTrue="1" operator="greaterThan">
      <formula>0.4</formula>
    </cfRule>
  </conditionalFormatting>
  <conditionalFormatting sqref="L46:L47">
    <cfRule type="cellIs" dxfId="69" priority="478" stopIfTrue="1" operator="greaterThan">
      <formula>0.4</formula>
    </cfRule>
  </conditionalFormatting>
  <conditionalFormatting sqref="G25">
    <cfRule type="cellIs" dxfId="68" priority="475" stopIfTrue="1" operator="greaterThan">
      <formula>0.4</formula>
    </cfRule>
    <cfRule type="cellIs" dxfId="67" priority="477" stopIfTrue="1" operator="greaterThan">
      <formula>0.49999</formula>
    </cfRule>
  </conditionalFormatting>
  <conditionalFormatting sqref="G26">
    <cfRule type="cellIs" dxfId="66" priority="474" stopIfTrue="1" operator="greaterThan">
      <formula>0.4</formula>
    </cfRule>
    <cfRule type="cellIs" dxfId="65" priority="476" stopIfTrue="1" operator="greaterThan">
      <formula>0.49999</formula>
    </cfRule>
  </conditionalFormatting>
  <conditionalFormatting sqref="G27">
    <cfRule type="cellIs" dxfId="64" priority="473" stopIfTrue="1" operator="greaterThan">
      <formula>0.4</formula>
    </cfRule>
  </conditionalFormatting>
  <conditionalFormatting sqref="G28:G29">
    <cfRule type="cellIs" dxfId="63" priority="472" stopIfTrue="1" operator="greaterThan">
      <formula>0.4</formula>
    </cfRule>
  </conditionalFormatting>
  <conditionalFormatting sqref="I25">
    <cfRule type="cellIs" dxfId="62" priority="469" stopIfTrue="1" operator="greaterThan">
      <formula>0.4</formula>
    </cfRule>
    <cfRule type="cellIs" dxfId="61" priority="471" stopIfTrue="1" operator="greaterThan">
      <formula>0.49999</formula>
    </cfRule>
  </conditionalFormatting>
  <conditionalFormatting sqref="I26">
    <cfRule type="cellIs" dxfId="60" priority="468" stopIfTrue="1" operator="greaterThan">
      <formula>0.4</formula>
    </cfRule>
    <cfRule type="cellIs" dxfId="59" priority="470" stopIfTrue="1" operator="greaterThan">
      <formula>0.49999</formula>
    </cfRule>
  </conditionalFormatting>
  <conditionalFormatting sqref="I27">
    <cfRule type="cellIs" dxfId="58" priority="467" stopIfTrue="1" operator="greaterThan">
      <formula>0.4</formula>
    </cfRule>
  </conditionalFormatting>
  <conditionalFormatting sqref="I28:I29">
    <cfRule type="cellIs" dxfId="57" priority="466" stopIfTrue="1" operator="greaterThan">
      <formula>0.4</formula>
    </cfRule>
  </conditionalFormatting>
  <conditionalFormatting sqref="D101">
    <cfRule type="expression" dxfId="56" priority="465" stopIfTrue="1">
      <formula>AND($D101="",$E101&lt;&gt;"")</formula>
    </cfRule>
  </conditionalFormatting>
  <conditionalFormatting sqref="E101">
    <cfRule type="expression" dxfId="55" priority="464" stopIfTrue="1">
      <formula>#REF!&gt;15%</formula>
    </cfRule>
  </conditionalFormatting>
  <conditionalFormatting sqref="Q101">
    <cfRule type="expression" dxfId="54" priority="463" stopIfTrue="1">
      <formula>#REF!&gt;15%</formula>
    </cfRule>
  </conditionalFormatting>
  <conditionalFormatting sqref="D95">
    <cfRule type="expression" dxfId="53" priority="462" stopIfTrue="1">
      <formula>AND($D95="",$E95&lt;&gt;"")</formula>
    </cfRule>
  </conditionalFormatting>
  <conditionalFormatting sqref="E95">
    <cfRule type="expression" dxfId="52" priority="461" stopIfTrue="1">
      <formula>#REF!&gt;15%</formula>
    </cfRule>
  </conditionalFormatting>
  <conditionalFormatting sqref="Q95">
    <cfRule type="expression" dxfId="51" priority="460" stopIfTrue="1">
      <formula>#REF!&gt;15%</formula>
    </cfRule>
  </conditionalFormatting>
  <conditionalFormatting sqref="D89">
    <cfRule type="expression" dxfId="50" priority="459" stopIfTrue="1">
      <formula>AND($D89="",$E89&lt;&gt;"")</formula>
    </cfRule>
  </conditionalFormatting>
  <conditionalFormatting sqref="E89">
    <cfRule type="expression" dxfId="49" priority="458" stopIfTrue="1">
      <formula>#REF!&gt;15%</formula>
    </cfRule>
  </conditionalFormatting>
  <conditionalFormatting sqref="Q89">
    <cfRule type="expression" dxfId="48" priority="457" stopIfTrue="1">
      <formula>#REF!&gt;15%</formula>
    </cfRule>
  </conditionalFormatting>
  <conditionalFormatting sqref="D83">
    <cfRule type="expression" dxfId="47" priority="456" stopIfTrue="1">
      <formula>AND($D83="",$E83&lt;&gt;"")</formula>
    </cfRule>
  </conditionalFormatting>
  <conditionalFormatting sqref="E83">
    <cfRule type="expression" dxfId="46" priority="455" stopIfTrue="1">
      <formula>#REF!&gt;15%</formula>
    </cfRule>
  </conditionalFormatting>
  <conditionalFormatting sqref="Q83">
    <cfRule type="expression" dxfId="45" priority="454" stopIfTrue="1">
      <formula>#REF!&gt;15%</formula>
    </cfRule>
  </conditionalFormatting>
  <conditionalFormatting sqref="D77">
    <cfRule type="expression" dxfId="44" priority="453" stopIfTrue="1">
      <formula>AND($D77="",$E77&lt;&gt;"")</formula>
    </cfRule>
  </conditionalFormatting>
  <conditionalFormatting sqref="E77">
    <cfRule type="expression" dxfId="43" priority="452" stopIfTrue="1">
      <formula>#REF!&gt;15%</formula>
    </cfRule>
  </conditionalFormatting>
  <conditionalFormatting sqref="Q77">
    <cfRule type="expression" dxfId="42" priority="451" stopIfTrue="1">
      <formula>#REF!&gt;15%</formula>
    </cfRule>
  </conditionalFormatting>
  <conditionalFormatting sqref="D71">
    <cfRule type="expression" dxfId="41" priority="450" stopIfTrue="1">
      <formula>AND($D71="",$E71&lt;&gt;"")</formula>
    </cfRule>
  </conditionalFormatting>
  <conditionalFormatting sqref="E71">
    <cfRule type="expression" dxfId="40" priority="449" stopIfTrue="1">
      <formula>#REF!&gt;15%</formula>
    </cfRule>
  </conditionalFormatting>
  <conditionalFormatting sqref="Q71">
    <cfRule type="expression" dxfId="39" priority="448" stopIfTrue="1">
      <formula>#REF!&gt;15%</formula>
    </cfRule>
  </conditionalFormatting>
  <conditionalFormatting sqref="D65">
    <cfRule type="expression" dxfId="38" priority="447" stopIfTrue="1">
      <formula>AND($D65="",$E65&lt;&gt;"")</formula>
    </cfRule>
  </conditionalFormatting>
  <conditionalFormatting sqref="E65">
    <cfRule type="expression" dxfId="37" priority="446" stopIfTrue="1">
      <formula>#REF!&gt;15%</formula>
    </cfRule>
  </conditionalFormatting>
  <conditionalFormatting sqref="Q65">
    <cfRule type="expression" dxfId="36" priority="445" stopIfTrue="1">
      <formula>#REF!&gt;15%</formula>
    </cfRule>
  </conditionalFormatting>
  <conditionalFormatting sqref="D59">
    <cfRule type="expression" dxfId="35" priority="444" stopIfTrue="1">
      <formula>AND($D59="",$E59&lt;&gt;"")</formula>
    </cfRule>
  </conditionalFormatting>
  <conditionalFormatting sqref="E59">
    <cfRule type="expression" dxfId="34" priority="443" stopIfTrue="1">
      <formula>#REF!&gt;15%</formula>
    </cfRule>
  </conditionalFormatting>
  <conditionalFormatting sqref="Q59">
    <cfRule type="expression" dxfId="33" priority="442" stopIfTrue="1">
      <formula>#REF!&gt;15%</formula>
    </cfRule>
  </conditionalFormatting>
  <conditionalFormatting sqref="D53">
    <cfRule type="expression" dxfId="32" priority="441" stopIfTrue="1">
      <formula>AND($D53="",$E53&lt;&gt;"")</formula>
    </cfRule>
  </conditionalFormatting>
  <conditionalFormatting sqref="E53">
    <cfRule type="expression" dxfId="31" priority="440" stopIfTrue="1">
      <formula>#REF!&gt;15%</formula>
    </cfRule>
  </conditionalFormatting>
  <conditionalFormatting sqref="Q53">
    <cfRule type="expression" dxfId="30" priority="439" stopIfTrue="1">
      <formula>#REF!&gt;15%</formula>
    </cfRule>
  </conditionalFormatting>
  <conditionalFormatting sqref="D47">
    <cfRule type="expression" dxfId="29" priority="438" stopIfTrue="1">
      <formula>AND($D47="",$E47&lt;&gt;"")</formula>
    </cfRule>
  </conditionalFormatting>
  <conditionalFormatting sqref="E47">
    <cfRule type="expression" dxfId="28" priority="437" stopIfTrue="1">
      <formula>#REF!&gt;15%</formula>
    </cfRule>
  </conditionalFormatting>
  <conditionalFormatting sqref="Q47">
    <cfRule type="expression" dxfId="27" priority="436" stopIfTrue="1">
      <formula>#REF!&gt;15%</formula>
    </cfRule>
  </conditionalFormatting>
  <conditionalFormatting sqref="D41">
    <cfRule type="expression" dxfId="26" priority="435" stopIfTrue="1">
      <formula>AND($D41="",$E41&lt;&gt;"")</formula>
    </cfRule>
  </conditionalFormatting>
  <conditionalFormatting sqref="E41">
    <cfRule type="expression" dxfId="25" priority="434" stopIfTrue="1">
      <formula>#REF!&gt;15%</formula>
    </cfRule>
  </conditionalFormatting>
  <conditionalFormatting sqref="Q41">
    <cfRule type="expression" dxfId="24" priority="433" stopIfTrue="1">
      <formula>#REF!&gt;15%</formula>
    </cfRule>
  </conditionalFormatting>
  <conditionalFormatting sqref="D35">
    <cfRule type="expression" dxfId="23" priority="432" stopIfTrue="1">
      <formula>AND($D35="",$E35&lt;&gt;"")</formula>
    </cfRule>
  </conditionalFormatting>
  <conditionalFormatting sqref="E35">
    <cfRule type="expression" dxfId="22" priority="431" stopIfTrue="1">
      <formula>#REF!&gt;15%</formula>
    </cfRule>
  </conditionalFormatting>
  <conditionalFormatting sqref="Q35">
    <cfRule type="expression" dxfId="21" priority="430" stopIfTrue="1">
      <formula>#REF!&gt;15%</formula>
    </cfRule>
  </conditionalFormatting>
  <conditionalFormatting sqref="D29">
    <cfRule type="expression" dxfId="20" priority="429" stopIfTrue="1">
      <formula>AND($D29="",$E29&lt;&gt;"")</formula>
    </cfRule>
  </conditionalFormatting>
  <conditionalFormatting sqref="E29">
    <cfRule type="expression" dxfId="19" priority="428" stopIfTrue="1">
      <formula>#REF!&gt;15%</formula>
    </cfRule>
  </conditionalFormatting>
  <conditionalFormatting sqref="Q29">
    <cfRule type="expression" dxfId="18" priority="427" stopIfTrue="1">
      <formula>#REF!&gt;15%</formula>
    </cfRule>
  </conditionalFormatting>
  <conditionalFormatting sqref="D23">
    <cfRule type="expression" dxfId="17" priority="426" stopIfTrue="1">
      <formula>AND($D23="",$E23&lt;&gt;"")</formula>
    </cfRule>
  </conditionalFormatting>
  <conditionalFormatting sqref="E23">
    <cfRule type="expression" dxfId="16" priority="425" stopIfTrue="1">
      <formula>#REF!&gt;15%</formula>
    </cfRule>
  </conditionalFormatting>
  <conditionalFormatting sqref="Q23">
    <cfRule type="expression" dxfId="15" priority="424" stopIfTrue="1">
      <formula>#REF!&gt;15%</formula>
    </cfRule>
  </conditionalFormatting>
  <conditionalFormatting sqref="D17">
    <cfRule type="expression" dxfId="14" priority="423" stopIfTrue="1">
      <formula>AND($D17="",$E17&lt;&gt;"")</formula>
    </cfRule>
  </conditionalFormatting>
  <conditionalFormatting sqref="E17">
    <cfRule type="expression" dxfId="13" priority="422" stopIfTrue="1">
      <formula>#REF!&gt;15%</formula>
    </cfRule>
  </conditionalFormatting>
  <conditionalFormatting sqref="Q17">
    <cfRule type="expression" dxfId="12" priority="421" stopIfTrue="1">
      <formula>#REF!&gt;15%</formula>
    </cfRule>
  </conditionalFormatting>
  <conditionalFormatting sqref="D11">
    <cfRule type="expression" dxfId="11" priority="420" stopIfTrue="1">
      <formula>AND($D11="",$E11&lt;&gt;"")</formula>
    </cfRule>
  </conditionalFormatting>
  <conditionalFormatting sqref="E11">
    <cfRule type="expression" dxfId="10" priority="419" stopIfTrue="1">
      <formula>#REF!&gt;15%</formula>
    </cfRule>
  </conditionalFormatting>
  <conditionalFormatting sqref="Q11">
    <cfRule type="expression" dxfId="9" priority="418" stopIfTrue="1">
      <formula>#REF!&gt;15%</formula>
    </cfRule>
  </conditionalFormatting>
  <conditionalFormatting sqref="G1 G6">
    <cfRule type="expression" dxfId="8" priority="2903" stopIfTrue="1">
      <formula>#REF!&gt;15%</formula>
    </cfRule>
    <cfRule type="expression" dxfId="7" priority="2904" stopIfTrue="1">
      <formula>AND($F1&lt;&gt;"Общий итог",G1+R1&lt;#REF!-#REF!)</formula>
    </cfRule>
    <cfRule type="expression" dxfId="6" priority="2905" stopIfTrue="1">
      <formula>AND($F1&lt;&gt;"Общий итог",G1-R1&gt;#REF!+#REF!)</formula>
    </cfRule>
  </conditionalFormatting>
  <conditionalFormatting sqref="N6">
    <cfRule type="expression" dxfId="5" priority="2909" stopIfTrue="1">
      <formula>#REF!&gt;15%</formula>
    </cfRule>
    <cfRule type="expression" dxfId="4" priority="2910" stopIfTrue="1">
      <formula>AND($F6&lt;&gt;"Общий итог",N6+T6&lt;#REF!-S6)</formula>
    </cfRule>
    <cfRule type="expression" dxfId="3" priority="2911" stopIfTrue="1">
      <formula>AND($F6&lt;&gt;"Общий итог",N6-T6&gt;#REF!+S6)</formula>
    </cfRule>
  </conditionalFormatting>
  <conditionalFormatting sqref="Q6">
    <cfRule type="expression" dxfId="2" priority="2912" stopIfTrue="1">
      <formula>#REF!&gt;15%</formula>
    </cfRule>
    <cfRule type="expression" dxfId="1" priority="2913" stopIfTrue="1">
      <formula>AND($F6&lt;&gt;"Общий итог",Q6+AK6&lt;#REF!-AJ6)</formula>
    </cfRule>
    <cfRule type="expression" dxfId="0" priority="2914" stopIfTrue="1">
      <formula>AND($F6&lt;&gt;"Общий итог",Q6-AK6&gt;#REF!+AJ6)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ИБ ЕАБР 2015</vt:lpstr>
      <vt:lpstr>ИБ ЕАБР 2015_по кластерам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IVZ</dc:creator>
  <cp:lastModifiedBy>IVZ</cp:lastModifiedBy>
  <dcterms:created xsi:type="dcterms:W3CDTF">2015-07-12T22:41:01Z</dcterms:created>
  <dcterms:modified xsi:type="dcterms:W3CDTF">2015-11-29T16:26:39Z</dcterms:modified>
</cp:coreProperties>
</file>