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Б ЕАБР 2016" sheetId="1" r:id="rId1"/>
    <sheet name="ИБ ЕАБР 2016 категории" sheetId="3" r:id="rId2"/>
  </sheets>
  <definedNames>
    <definedName name="_xlnm._FilterDatabase" localSheetId="0" hidden="1">'ИБ ЕАБР 2016'!$D$4:$D$504</definedName>
    <definedName name="_xlnm._FilterDatabase" localSheetId="1" hidden="1">'ИБ ЕАБР 2016 категории'!$D$1:$D$126</definedName>
  </definedNames>
  <calcPr calcId="145621"/>
</workbook>
</file>

<file path=xl/calcChain.xml><?xml version="1.0" encoding="utf-8"?>
<calcChain xmlns="http://schemas.openxmlformats.org/spreadsheetml/2006/main">
  <c r="K473" i="1" l="1"/>
  <c r="M107" i="3" l="1"/>
  <c r="L107" i="3"/>
  <c r="K107" i="3"/>
  <c r="J107" i="3"/>
  <c r="I107" i="3"/>
  <c r="G107" i="3"/>
  <c r="Q107" i="3" s="1"/>
  <c r="F107" i="3"/>
  <c r="Q106" i="3"/>
  <c r="Q105" i="3"/>
  <c r="Q104" i="3"/>
  <c r="Q103" i="3"/>
  <c r="M101" i="3"/>
  <c r="L101" i="3"/>
  <c r="K101" i="3"/>
  <c r="J101" i="3"/>
  <c r="I101" i="3"/>
  <c r="G101" i="3"/>
  <c r="Q101" i="3" s="1"/>
  <c r="F101" i="3"/>
  <c r="Q100" i="3"/>
  <c r="Q99" i="3"/>
  <c r="Q98" i="3"/>
  <c r="Q97" i="3"/>
  <c r="M95" i="3"/>
  <c r="L95" i="3"/>
  <c r="K95" i="3"/>
  <c r="J95" i="3"/>
  <c r="I95" i="3"/>
  <c r="G95" i="3"/>
  <c r="Q95" i="3" s="1"/>
  <c r="F95" i="3"/>
  <c r="Q94" i="3"/>
  <c r="Q93" i="3"/>
  <c r="Q92" i="3"/>
  <c r="Q91" i="3"/>
  <c r="M89" i="3"/>
  <c r="L89" i="3"/>
  <c r="K89" i="3"/>
  <c r="J89" i="3"/>
  <c r="I89" i="3"/>
  <c r="G89" i="3"/>
  <c r="Q89" i="3" s="1"/>
  <c r="F89" i="3"/>
  <c r="Q88" i="3"/>
  <c r="Q87" i="3"/>
  <c r="Q86" i="3"/>
  <c r="Q85" i="3"/>
  <c r="M83" i="3"/>
  <c r="K83" i="3"/>
  <c r="J83" i="3"/>
  <c r="G83" i="3"/>
  <c r="F83" i="3"/>
  <c r="Q83" i="3" s="1"/>
  <c r="Q82" i="3"/>
  <c r="Q81" i="3"/>
  <c r="Q80" i="3"/>
  <c r="Q79" i="3"/>
  <c r="M77" i="3"/>
  <c r="L77" i="3"/>
  <c r="K77" i="3"/>
  <c r="J77" i="3"/>
  <c r="Q77" i="3" s="1"/>
  <c r="I77" i="3"/>
  <c r="G77" i="3"/>
  <c r="F77" i="3"/>
  <c r="Q76" i="3"/>
  <c r="Q75" i="3"/>
  <c r="Q74" i="3"/>
  <c r="Q73" i="3"/>
  <c r="M71" i="3"/>
  <c r="L71" i="3"/>
  <c r="K71" i="3"/>
  <c r="J71" i="3"/>
  <c r="Q71" i="3" s="1"/>
  <c r="I71" i="3"/>
  <c r="G71" i="3"/>
  <c r="F71" i="3"/>
  <c r="Q70" i="3"/>
  <c r="Q69" i="3"/>
  <c r="Q68" i="3"/>
  <c r="Q67" i="3"/>
  <c r="M65" i="3"/>
  <c r="L65" i="3"/>
  <c r="K65" i="3"/>
  <c r="J65" i="3"/>
  <c r="Q65" i="3" s="1"/>
  <c r="I65" i="3"/>
  <c r="G65" i="3"/>
  <c r="F65" i="3"/>
  <c r="Q64" i="3"/>
  <c r="Q63" i="3"/>
  <c r="Q62" i="3"/>
  <c r="Q61" i="3"/>
  <c r="M59" i="3"/>
  <c r="L59" i="3"/>
  <c r="K59" i="3"/>
  <c r="J59" i="3"/>
  <c r="Q59" i="3" s="1"/>
  <c r="I59" i="3"/>
  <c r="G59" i="3"/>
  <c r="F59" i="3"/>
  <c r="Q58" i="3"/>
  <c r="Q57" i="3"/>
  <c r="Q56" i="3"/>
  <c r="Q55" i="3"/>
  <c r="M53" i="3"/>
  <c r="L53" i="3"/>
  <c r="K53" i="3"/>
  <c r="J53" i="3"/>
  <c r="Q53" i="3" s="1"/>
  <c r="I53" i="3"/>
  <c r="G53" i="3"/>
  <c r="F53" i="3"/>
  <c r="Q52" i="3"/>
  <c r="Q51" i="3"/>
  <c r="Q50" i="3"/>
  <c r="Q49" i="3"/>
  <c r="M47" i="3"/>
  <c r="K47" i="3"/>
  <c r="J47" i="3"/>
  <c r="G47" i="3"/>
  <c r="Q47" i="3" s="1"/>
  <c r="F47" i="3"/>
  <c r="Q46" i="3"/>
  <c r="Q45" i="3"/>
  <c r="Q44" i="3"/>
  <c r="Q43" i="3"/>
  <c r="M41" i="3"/>
  <c r="L41" i="3"/>
  <c r="K41" i="3"/>
  <c r="J41" i="3"/>
  <c r="I41" i="3"/>
  <c r="G41" i="3"/>
  <c r="Q41" i="3" s="1"/>
  <c r="F41" i="3"/>
  <c r="Q40" i="3"/>
  <c r="Q39" i="3"/>
  <c r="Q38" i="3"/>
  <c r="Q37" i="3"/>
  <c r="M35" i="3"/>
  <c r="L35" i="3"/>
  <c r="K35" i="3"/>
  <c r="J35" i="3"/>
  <c r="I35" i="3"/>
  <c r="G35" i="3"/>
  <c r="Q35" i="3" s="1"/>
  <c r="F35" i="3"/>
  <c r="Q34" i="3"/>
  <c r="Q33" i="3"/>
  <c r="Q32" i="3"/>
  <c r="Q31" i="3"/>
  <c r="M29" i="3"/>
  <c r="L29" i="3"/>
  <c r="K29" i="3"/>
  <c r="J29" i="3"/>
  <c r="G29" i="3"/>
  <c r="F29" i="3"/>
  <c r="Q29" i="3" s="1"/>
  <c r="Q28" i="3"/>
  <c r="Q27" i="3"/>
  <c r="Q26" i="3"/>
  <c r="Q25" i="3"/>
  <c r="M23" i="3"/>
  <c r="L23" i="3"/>
  <c r="K23" i="3"/>
  <c r="J23" i="3"/>
  <c r="I23" i="3"/>
  <c r="G23" i="3"/>
  <c r="F23" i="3"/>
  <c r="Q23" i="3" s="1"/>
  <c r="Q22" i="3"/>
  <c r="Q21" i="3"/>
  <c r="Q20" i="3"/>
  <c r="Q19" i="3"/>
  <c r="M17" i="3"/>
  <c r="L17" i="3"/>
  <c r="K17" i="3"/>
  <c r="J17" i="3"/>
  <c r="I17" i="3"/>
  <c r="G17" i="3"/>
  <c r="F17" i="3"/>
  <c r="Q17" i="3" s="1"/>
  <c r="Q16" i="3"/>
  <c r="Q15" i="3"/>
  <c r="Q14" i="3"/>
  <c r="Q13" i="3"/>
  <c r="M11" i="3"/>
  <c r="L11" i="3"/>
  <c r="K11" i="3"/>
  <c r="J11" i="3"/>
  <c r="I11" i="3"/>
  <c r="G11" i="3"/>
  <c r="F11" i="3"/>
  <c r="Q11" i="3" s="1"/>
  <c r="Q10" i="3"/>
  <c r="Q9" i="3"/>
  <c r="Q8" i="3"/>
  <c r="Q7" i="3"/>
  <c r="Q5" i="3"/>
  <c r="M504" i="1"/>
  <c r="L504" i="1"/>
  <c r="K504" i="1"/>
  <c r="J504" i="1"/>
  <c r="I504" i="1"/>
  <c r="G504" i="1"/>
  <c r="F504" i="1"/>
  <c r="Q503" i="1"/>
  <c r="Q502" i="1"/>
  <c r="Q501" i="1"/>
  <c r="Q500" i="1"/>
  <c r="L498" i="1"/>
  <c r="J498" i="1"/>
  <c r="I498" i="1"/>
  <c r="G498" i="1"/>
  <c r="F498" i="1"/>
  <c r="Q497" i="1"/>
  <c r="Q496" i="1"/>
  <c r="Q495" i="1"/>
  <c r="L493" i="1"/>
  <c r="J493" i="1"/>
  <c r="I493" i="1"/>
  <c r="G493" i="1"/>
  <c r="F493" i="1"/>
  <c r="Q492" i="1"/>
  <c r="Q491" i="1"/>
  <c r="Q490" i="1"/>
  <c r="L488" i="1"/>
  <c r="J488" i="1"/>
  <c r="I488" i="1"/>
  <c r="G488" i="1"/>
  <c r="F488" i="1"/>
  <c r="Q487" i="1"/>
  <c r="Q486" i="1"/>
  <c r="Q485" i="1"/>
  <c r="L483" i="1"/>
  <c r="J483" i="1"/>
  <c r="I483" i="1"/>
  <c r="G483" i="1"/>
  <c r="F483" i="1"/>
  <c r="Q482" i="1"/>
  <c r="Q481" i="1"/>
  <c r="Q480" i="1"/>
  <c r="L478" i="1"/>
  <c r="J478" i="1"/>
  <c r="I478" i="1"/>
  <c r="G478" i="1"/>
  <c r="F478" i="1"/>
  <c r="Q477" i="1"/>
  <c r="Q476" i="1"/>
  <c r="Q475" i="1"/>
  <c r="M473" i="1"/>
  <c r="L473" i="1"/>
  <c r="J473" i="1"/>
  <c r="I473" i="1"/>
  <c r="G473" i="1"/>
  <c r="F473" i="1"/>
  <c r="Q472" i="1"/>
  <c r="Q471" i="1"/>
  <c r="Q470" i="1"/>
  <c r="Q469" i="1"/>
  <c r="Q468" i="1"/>
  <c r="Q467" i="1"/>
  <c r="M465" i="1"/>
  <c r="L465" i="1"/>
  <c r="K465" i="1"/>
  <c r="J465" i="1"/>
  <c r="I465" i="1"/>
  <c r="G465" i="1"/>
  <c r="F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M438" i="1"/>
  <c r="L438" i="1"/>
  <c r="K438" i="1"/>
  <c r="J438" i="1"/>
  <c r="I438" i="1"/>
  <c r="G438" i="1"/>
  <c r="F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M411" i="1"/>
  <c r="L411" i="1"/>
  <c r="K411" i="1"/>
  <c r="J411" i="1"/>
  <c r="I411" i="1"/>
  <c r="G411" i="1"/>
  <c r="F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M384" i="1"/>
  <c r="L384" i="1"/>
  <c r="K384" i="1"/>
  <c r="J384" i="1"/>
  <c r="I384" i="1"/>
  <c r="G384" i="1"/>
  <c r="F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M357" i="1"/>
  <c r="K357" i="1"/>
  <c r="J357" i="1"/>
  <c r="G357" i="1"/>
  <c r="F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M330" i="1"/>
  <c r="L330" i="1"/>
  <c r="K330" i="1"/>
  <c r="J330" i="1"/>
  <c r="I330" i="1"/>
  <c r="G330" i="1"/>
  <c r="F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M303" i="1"/>
  <c r="L303" i="1"/>
  <c r="K303" i="1"/>
  <c r="J303" i="1"/>
  <c r="I303" i="1"/>
  <c r="G303" i="1"/>
  <c r="F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M276" i="1"/>
  <c r="L276" i="1"/>
  <c r="K276" i="1"/>
  <c r="J276" i="1"/>
  <c r="I276" i="1"/>
  <c r="G276" i="1"/>
  <c r="F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M249" i="1"/>
  <c r="L249" i="1"/>
  <c r="K249" i="1"/>
  <c r="J249" i="1"/>
  <c r="I249" i="1"/>
  <c r="G249" i="1"/>
  <c r="F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M221" i="1"/>
  <c r="L221" i="1"/>
  <c r="K221" i="1"/>
  <c r="J221" i="1"/>
  <c r="I221" i="1"/>
  <c r="G221" i="1"/>
  <c r="F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M194" i="1"/>
  <c r="K194" i="1"/>
  <c r="J194" i="1"/>
  <c r="G194" i="1"/>
  <c r="F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M167" i="1"/>
  <c r="L167" i="1"/>
  <c r="K167" i="1"/>
  <c r="J167" i="1"/>
  <c r="I167" i="1"/>
  <c r="G167" i="1"/>
  <c r="F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M140" i="1"/>
  <c r="L140" i="1"/>
  <c r="K140" i="1"/>
  <c r="J140" i="1"/>
  <c r="I140" i="1"/>
  <c r="G140" i="1"/>
  <c r="F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M113" i="1"/>
  <c r="L113" i="1"/>
  <c r="K113" i="1"/>
  <c r="J113" i="1"/>
  <c r="G113" i="1"/>
  <c r="F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M86" i="1"/>
  <c r="L86" i="1"/>
  <c r="K86" i="1"/>
  <c r="J86" i="1"/>
  <c r="I86" i="1"/>
  <c r="G86" i="1"/>
  <c r="F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M59" i="1"/>
  <c r="L59" i="1"/>
  <c r="K59" i="1"/>
  <c r="J59" i="1"/>
  <c r="I59" i="1"/>
  <c r="G59" i="1"/>
  <c r="F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M32" i="1"/>
  <c r="L32" i="1"/>
  <c r="K32" i="1"/>
  <c r="J32" i="1"/>
  <c r="I32" i="1"/>
  <c r="G32" i="1"/>
  <c r="F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Q113" i="1" l="1"/>
  <c r="Q438" i="1"/>
  <c r="Q483" i="1"/>
  <c r="Q504" i="1"/>
  <c r="Q86" i="1"/>
  <c r="Q167" i="1"/>
  <c r="Q303" i="1"/>
  <c r="Q411" i="1"/>
  <c r="Q140" i="1"/>
  <c r="Q221" i="1"/>
  <c r="Q249" i="1"/>
  <c r="Q330" i="1"/>
  <c r="Q357" i="1"/>
  <c r="Q465" i="1"/>
  <c r="Q478" i="1"/>
  <c r="Q488" i="1"/>
  <c r="Q493" i="1"/>
  <c r="Q498" i="1"/>
  <c r="Q194" i="1"/>
  <c r="Q384" i="1"/>
  <c r="Q32" i="1"/>
  <c r="Q59" i="1"/>
  <c r="Q276" i="1"/>
  <c r="Q473" i="1"/>
</calcChain>
</file>

<file path=xl/sharedStrings.xml><?xml version="1.0" encoding="utf-8"?>
<sst xmlns="http://schemas.openxmlformats.org/spreadsheetml/2006/main" count="1541" uniqueCount="536">
  <si>
    <t>Азербайджан</t>
  </si>
  <si>
    <t>Армения</t>
  </si>
  <si>
    <t>Беларусь</t>
  </si>
  <si>
    <t>Грузия</t>
  </si>
  <si>
    <t>Казахстан</t>
  </si>
  <si>
    <t>Кыргызстан</t>
  </si>
  <si>
    <t>Молдова</t>
  </si>
  <si>
    <t>Россия</t>
  </si>
  <si>
    <t>Таджикистан</t>
  </si>
  <si>
    <t>Туркменистан</t>
  </si>
  <si>
    <t>Узбекистан</t>
  </si>
  <si>
    <t>Украина</t>
  </si>
  <si>
    <t>Средние значения</t>
  </si>
  <si>
    <t>Количество анкет после перевзвешивания</t>
  </si>
  <si>
    <t>T1.</t>
  </si>
  <si>
    <t>Какие из перечисленных на карточке стран, на Ваш взгляд, являются дружественными для нашей страны (на поддержку которых в трудную минуту можно рассчитывать)?</t>
  </si>
  <si>
    <t>Т01_1</t>
  </si>
  <si>
    <t>Т01</t>
  </si>
  <si>
    <t>Т01_2</t>
  </si>
  <si>
    <t>Т01_3</t>
  </si>
  <si>
    <t>Т01_4</t>
  </si>
  <si>
    <t>Т01_5</t>
  </si>
  <si>
    <t>Т01_6</t>
  </si>
  <si>
    <t>Т01_7</t>
  </si>
  <si>
    <t>Т01_8</t>
  </si>
  <si>
    <t>Т01_9</t>
  </si>
  <si>
    <t>Т01_10</t>
  </si>
  <si>
    <t>Т01_11</t>
  </si>
  <si>
    <t>Т01_12</t>
  </si>
  <si>
    <t>Т01_13</t>
  </si>
  <si>
    <t>Великобритания</t>
  </si>
  <si>
    <t>Т01_14</t>
  </si>
  <si>
    <t>Германия</t>
  </si>
  <si>
    <t>Т01_15</t>
  </si>
  <si>
    <t>Франция</t>
  </si>
  <si>
    <t>Т01_16</t>
  </si>
  <si>
    <t>Другие страны Европейского союза</t>
  </si>
  <si>
    <t>Т01_17</t>
  </si>
  <si>
    <t>Индия</t>
  </si>
  <si>
    <t>Т01_18</t>
  </si>
  <si>
    <t>Китай</t>
  </si>
  <si>
    <t>Т01_19</t>
  </si>
  <si>
    <t>США</t>
  </si>
  <si>
    <t>Т01_20</t>
  </si>
  <si>
    <t>Турция</t>
  </si>
  <si>
    <t>Т01_21</t>
  </si>
  <si>
    <t>Япония</t>
  </si>
  <si>
    <t>Т01_22</t>
  </si>
  <si>
    <t>Страны арабо-исламского мира (Ближний Восток и Северная Африка)</t>
  </si>
  <si>
    <t>Т01_23</t>
  </si>
  <si>
    <t>Другие страны</t>
  </si>
  <si>
    <t>Т01_24</t>
  </si>
  <si>
    <t>Таких стран нет</t>
  </si>
  <si>
    <t>Т01_25</t>
  </si>
  <si>
    <t>Затрудняюсь ответить</t>
  </si>
  <si>
    <t>Общий итог</t>
  </si>
  <si>
    <t>T2.</t>
  </si>
  <si>
    <t>А какие из этих стран, на Ваш взгляд, являются недружественными для нашей страны (отношения с которыми являются конфликтными и несущими угрозу нашей стране)?</t>
  </si>
  <si>
    <t>Т02_1</t>
  </si>
  <si>
    <t>Т02</t>
  </si>
  <si>
    <t>Т02_2</t>
  </si>
  <si>
    <t>Т02_3</t>
  </si>
  <si>
    <t>Т02_4</t>
  </si>
  <si>
    <t>Т02_5</t>
  </si>
  <si>
    <t>Т02_6</t>
  </si>
  <si>
    <t>Т02_7</t>
  </si>
  <si>
    <t>Т02_8</t>
  </si>
  <si>
    <t>Т02_9</t>
  </si>
  <si>
    <t>Т02_10</t>
  </si>
  <si>
    <t>Т02_11</t>
  </si>
  <si>
    <t>Т02_12</t>
  </si>
  <si>
    <t>Т02_13</t>
  </si>
  <si>
    <t>Т02_14</t>
  </si>
  <si>
    <t>Т02_15</t>
  </si>
  <si>
    <t>Т02_16</t>
  </si>
  <si>
    <t>Т02_17</t>
  </si>
  <si>
    <t>Т02_18</t>
  </si>
  <si>
    <t>Т02_19</t>
  </si>
  <si>
    <t>Т02_20</t>
  </si>
  <si>
    <t>Т02_21</t>
  </si>
  <si>
    <t>Т02_22</t>
  </si>
  <si>
    <t>Т02_23</t>
  </si>
  <si>
    <t>Т02_24</t>
  </si>
  <si>
    <t>Т02_25</t>
  </si>
  <si>
    <t>T3.</t>
  </si>
  <si>
    <t>А если речь пойдет о военно-политической помощи (оружие, военный контингент, политическая поддержка на международном уровне и т.п.), то каким из этих стран наша страна могла бы оказать такую помощь?</t>
  </si>
  <si>
    <t>Т03_1</t>
  </si>
  <si>
    <t>Т03</t>
  </si>
  <si>
    <t>Т03_2</t>
  </si>
  <si>
    <t>Т03_3</t>
  </si>
  <si>
    <t>Т03_4</t>
  </si>
  <si>
    <t>Т03_5</t>
  </si>
  <si>
    <t>Т03_6</t>
  </si>
  <si>
    <t>Т03_7</t>
  </si>
  <si>
    <t>Т03_8</t>
  </si>
  <si>
    <t>Т03_9</t>
  </si>
  <si>
    <t>Т03_10</t>
  </si>
  <si>
    <t>Т03_11</t>
  </si>
  <si>
    <t>Т03_12</t>
  </si>
  <si>
    <t>Т03_13</t>
  </si>
  <si>
    <t>Т03_14</t>
  </si>
  <si>
    <t>Т03_15</t>
  </si>
  <si>
    <t>Т03_16</t>
  </si>
  <si>
    <t>Т03_17</t>
  </si>
  <si>
    <t>Т03_18</t>
  </si>
  <si>
    <t>Т03_19</t>
  </si>
  <si>
    <t>Т03_20</t>
  </si>
  <si>
    <t>Т03_21</t>
  </si>
  <si>
    <t>Т03_22</t>
  </si>
  <si>
    <t>Т03_23</t>
  </si>
  <si>
    <t>Т03_24</t>
  </si>
  <si>
    <t>Т03_25</t>
  </si>
  <si>
    <t>T4.</t>
  </si>
  <si>
    <t>А если речь пойдет о военно-политической помощи (оружие, военный контингент, политическая поддержка на международном уровне и т.п.), то от каких стран можно было бы принять такую поддержку нашей стране?</t>
  </si>
  <si>
    <t>Т04_1</t>
  </si>
  <si>
    <t>Т04</t>
  </si>
  <si>
    <t>Т04_2</t>
  </si>
  <si>
    <t>Т04_3</t>
  </si>
  <si>
    <t>Т04_4</t>
  </si>
  <si>
    <t>Т04_5</t>
  </si>
  <si>
    <t>Т04_6</t>
  </si>
  <si>
    <t>Т04_7</t>
  </si>
  <si>
    <t>Т04_8</t>
  </si>
  <si>
    <t>Т04_9</t>
  </si>
  <si>
    <t>Т04_10</t>
  </si>
  <si>
    <t>Т04_11</t>
  </si>
  <si>
    <t>Т04_12</t>
  </si>
  <si>
    <t>Т04_13</t>
  </si>
  <si>
    <t>Т04_14</t>
  </si>
  <si>
    <t>Т04_15</t>
  </si>
  <si>
    <t>Т04_16</t>
  </si>
  <si>
    <t>Т04_17</t>
  </si>
  <si>
    <t>Т04_18</t>
  </si>
  <si>
    <t>Т04_19</t>
  </si>
  <si>
    <t>Т04_20</t>
  </si>
  <si>
    <t>Т04_21</t>
  </si>
  <si>
    <t>Т04_22</t>
  </si>
  <si>
    <t>Т04_23</t>
  </si>
  <si>
    <t>Т04_24</t>
  </si>
  <si>
    <t>Т04_25</t>
  </si>
  <si>
    <t>T5.</t>
  </si>
  <si>
    <t>В каких из перечисленных стран Вы бывали за последние 5 лет с личными, служебными или туристическими целями?</t>
  </si>
  <si>
    <t>Т05_1</t>
  </si>
  <si>
    <t>Т05</t>
  </si>
  <si>
    <t>Т05_2</t>
  </si>
  <si>
    <t>Т05_3</t>
  </si>
  <si>
    <t>Т05_4</t>
  </si>
  <si>
    <t>Т05_5</t>
  </si>
  <si>
    <t>Т05_6</t>
  </si>
  <si>
    <t>Т05_7</t>
  </si>
  <si>
    <t>Т05_8</t>
  </si>
  <si>
    <t>Т05_9</t>
  </si>
  <si>
    <t>Т05_10</t>
  </si>
  <si>
    <t>Т05_11</t>
  </si>
  <si>
    <t>Т05_12</t>
  </si>
  <si>
    <t>Т05_13</t>
  </si>
  <si>
    <t>Т05_14</t>
  </si>
  <si>
    <t>Т05_15</t>
  </si>
  <si>
    <t>Т05_16</t>
  </si>
  <si>
    <t>Т05_17</t>
  </si>
  <si>
    <t>Т05_18</t>
  </si>
  <si>
    <t>Т05_19</t>
  </si>
  <si>
    <t>Т05_20</t>
  </si>
  <si>
    <t>Т05_21</t>
  </si>
  <si>
    <t>Т05_22</t>
  </si>
  <si>
    <t>Т05_23</t>
  </si>
  <si>
    <t>Т05_24</t>
  </si>
  <si>
    <t>Т05_25</t>
  </si>
  <si>
    <t>T6.</t>
  </si>
  <si>
    <t>В каких из перечисленных стран у Вас есть родственники, близкие друзья, коллеги, с которыми Вы поддерживаете постоянную связь (лично, по почте, телефону и т.п.)?</t>
  </si>
  <si>
    <t>Т06_1</t>
  </si>
  <si>
    <t>Т06</t>
  </si>
  <si>
    <t>Т06_2</t>
  </si>
  <si>
    <t>Т06_3</t>
  </si>
  <si>
    <t>Т06_4</t>
  </si>
  <si>
    <t>Т06_5</t>
  </si>
  <si>
    <t>Т06_6</t>
  </si>
  <si>
    <t>Т06_7</t>
  </si>
  <si>
    <t>Т06_8</t>
  </si>
  <si>
    <t>Т06_9</t>
  </si>
  <si>
    <t>Т06_10</t>
  </si>
  <si>
    <t>Т06_11</t>
  </si>
  <si>
    <t>Т06_12</t>
  </si>
  <si>
    <t>Т06_13</t>
  </si>
  <si>
    <t>Т06_14</t>
  </si>
  <si>
    <t>Т06_15</t>
  </si>
  <si>
    <t>Т06_16</t>
  </si>
  <si>
    <t>Т06_17</t>
  </si>
  <si>
    <t>Т06_18</t>
  </si>
  <si>
    <t>Т06_19</t>
  </si>
  <si>
    <t>Т06_20</t>
  </si>
  <si>
    <t>Т06_21</t>
  </si>
  <si>
    <t>Т06_22</t>
  </si>
  <si>
    <t>Т06_23</t>
  </si>
  <si>
    <t>Т06_24</t>
  </si>
  <si>
    <t>Т06_25</t>
  </si>
  <si>
    <t>T7.</t>
  </si>
  <si>
    <t>Про какие из перечисленных стран можно сказать, что Вы интересуетесь их историей, культурой, географией (природой)?</t>
  </si>
  <si>
    <t>Т07_1</t>
  </si>
  <si>
    <t>Т07</t>
  </si>
  <si>
    <t>Т07_2</t>
  </si>
  <si>
    <t>Т07_3</t>
  </si>
  <si>
    <t>Т07_4</t>
  </si>
  <si>
    <t>Т07_5</t>
  </si>
  <si>
    <t>Т07_6</t>
  </si>
  <si>
    <t>Т07_7</t>
  </si>
  <si>
    <t>Т07_8</t>
  </si>
  <si>
    <t>Т07_9</t>
  </si>
  <si>
    <t>Т07_10</t>
  </si>
  <si>
    <t>Т07_11</t>
  </si>
  <si>
    <t>Т07_12</t>
  </si>
  <si>
    <t>Т07_13</t>
  </si>
  <si>
    <t>Т07_14</t>
  </si>
  <si>
    <t>Т07_15</t>
  </si>
  <si>
    <t>Т07_16</t>
  </si>
  <si>
    <t>Т07_17</t>
  </si>
  <si>
    <t>Т07_18</t>
  </si>
  <si>
    <t>Т07_19</t>
  </si>
  <si>
    <t>Т07_20</t>
  </si>
  <si>
    <t>Т07_21</t>
  </si>
  <si>
    <t>Т07_22</t>
  </si>
  <si>
    <t>Т07_23</t>
  </si>
  <si>
    <t>Т07_24</t>
  </si>
  <si>
    <t>Т07_25</t>
  </si>
  <si>
    <t>T8.</t>
  </si>
  <si>
    <t>Скажите, в какую из перечисленных стран Вы хотели бы поехать на отдых или с туристической целью?</t>
  </si>
  <si>
    <t>Т08_1</t>
  </si>
  <si>
    <t>Т08</t>
  </si>
  <si>
    <t>Т08_2</t>
  </si>
  <si>
    <t>Т08_3</t>
  </si>
  <si>
    <t>Т08_4</t>
  </si>
  <si>
    <t>Т08_5</t>
  </si>
  <si>
    <t>Т08_6</t>
  </si>
  <si>
    <t>Т08_7</t>
  </si>
  <si>
    <t>Т08_8</t>
  </si>
  <si>
    <t>Т08_9</t>
  </si>
  <si>
    <t>Т08_10</t>
  </si>
  <si>
    <t>Т08_11</t>
  </si>
  <si>
    <t>Т08_12</t>
  </si>
  <si>
    <t>Т08_13</t>
  </si>
  <si>
    <t>Т08_14</t>
  </si>
  <si>
    <t>Т08_15</t>
  </si>
  <si>
    <t>Т08_16</t>
  </si>
  <si>
    <t>Т08_17</t>
  </si>
  <si>
    <t>Т08_18</t>
  </si>
  <si>
    <t>Т08_19</t>
  </si>
  <si>
    <t>Т08_20</t>
  </si>
  <si>
    <t>Т08_21</t>
  </si>
  <si>
    <t>Т08_22</t>
  </si>
  <si>
    <t>Т08_23</t>
  </si>
  <si>
    <t>Т08_24</t>
  </si>
  <si>
    <t>Т08_25</t>
  </si>
  <si>
    <t>T9.</t>
  </si>
  <si>
    <t>В какую из перечисленных стран Вы лично хотели бы поехать на учебу, с образовательной целью? / В какую из перечисленных стран Вы хотели бы отправить на учебу своих детей?</t>
  </si>
  <si>
    <t>Т09_1</t>
  </si>
  <si>
    <t>Т09</t>
  </si>
  <si>
    <t>Т09_2</t>
  </si>
  <si>
    <t>Т09_3</t>
  </si>
  <si>
    <t>Т09_4</t>
  </si>
  <si>
    <t>Т09_5</t>
  </si>
  <si>
    <t>Т09_6</t>
  </si>
  <si>
    <t>Т09_7</t>
  </si>
  <si>
    <t>Т09_8</t>
  </si>
  <si>
    <t>Т09_9</t>
  </si>
  <si>
    <t>Т09_10</t>
  </si>
  <si>
    <t>Т09_11</t>
  </si>
  <si>
    <t>Т09_12</t>
  </si>
  <si>
    <t>Т09_13</t>
  </si>
  <si>
    <t>Т09_14</t>
  </si>
  <si>
    <t>Т09_15</t>
  </si>
  <si>
    <t>Т09_16</t>
  </si>
  <si>
    <t>Т09_17</t>
  </si>
  <si>
    <t>Т09_18</t>
  </si>
  <si>
    <t>Т09_19</t>
  </si>
  <si>
    <t>Т09_20</t>
  </si>
  <si>
    <t>Т09_21</t>
  </si>
  <si>
    <t>Т09_22</t>
  </si>
  <si>
    <t>Т09_23</t>
  </si>
  <si>
    <t>Т09_24</t>
  </si>
  <si>
    <t>Т09_25</t>
  </si>
  <si>
    <t>T10.</t>
  </si>
  <si>
    <t>В каких странах (из перечисленных на карточке) Вы хотели бы временно поработать, если бы представилась такая возможность?</t>
  </si>
  <si>
    <t>Т10_1</t>
  </si>
  <si>
    <t>Т10</t>
  </si>
  <si>
    <t>Т10_2</t>
  </si>
  <si>
    <t>Т10_3</t>
  </si>
  <si>
    <t>Т10_4</t>
  </si>
  <si>
    <t>Т10_5</t>
  </si>
  <si>
    <t>Т10_6</t>
  </si>
  <si>
    <t>Т10_7</t>
  </si>
  <si>
    <t>Т10_8</t>
  </si>
  <si>
    <t>Т10_9</t>
  </si>
  <si>
    <t>Т10_10</t>
  </si>
  <si>
    <t>Т10_11</t>
  </si>
  <si>
    <t>Т10_12</t>
  </si>
  <si>
    <t>Т10_13</t>
  </si>
  <si>
    <t>Т10_14</t>
  </si>
  <si>
    <t>Т10_15</t>
  </si>
  <si>
    <t>Т10_16</t>
  </si>
  <si>
    <t>Т10_17</t>
  </si>
  <si>
    <t>Т10_18</t>
  </si>
  <si>
    <t>Т10_19</t>
  </si>
  <si>
    <t>Т10_20</t>
  </si>
  <si>
    <t>Т10_21</t>
  </si>
  <si>
    <t>Т10_22</t>
  </si>
  <si>
    <t>Т10_23</t>
  </si>
  <si>
    <t>Т10_24</t>
  </si>
  <si>
    <t>Т10_25</t>
  </si>
  <si>
    <t>T11.</t>
  </si>
  <si>
    <t>В какую из перечисленных стран Вы хотели бы переехать на постоянное место жительства, если бы представилась такая возможность?</t>
  </si>
  <si>
    <t>Т11_1</t>
  </si>
  <si>
    <t>Т11</t>
  </si>
  <si>
    <t>Т11_2</t>
  </si>
  <si>
    <t>Т11_3</t>
  </si>
  <si>
    <t>Т11_4</t>
  </si>
  <si>
    <t>Т11_5</t>
  </si>
  <si>
    <t>Т11_6</t>
  </si>
  <si>
    <t>Т11_7</t>
  </si>
  <si>
    <t>Т11_8</t>
  </si>
  <si>
    <t>Т11_9</t>
  </si>
  <si>
    <t>Т11_10</t>
  </si>
  <si>
    <t>Т11_11</t>
  </si>
  <si>
    <t>Т11_12</t>
  </si>
  <si>
    <t>Т11_13</t>
  </si>
  <si>
    <t>Т11_14</t>
  </si>
  <si>
    <t>Т11_15</t>
  </si>
  <si>
    <t>Т11_16</t>
  </si>
  <si>
    <t>Т11_17</t>
  </si>
  <si>
    <t>Т11_18</t>
  </si>
  <si>
    <t>Т11_19</t>
  </si>
  <si>
    <t>Т11_20</t>
  </si>
  <si>
    <t>Т11_21</t>
  </si>
  <si>
    <t>Т11_22</t>
  </si>
  <si>
    <t>Т11_23</t>
  </si>
  <si>
    <t>Т11_24</t>
  </si>
  <si>
    <t>Т11_25</t>
  </si>
  <si>
    <t>T12.</t>
  </si>
  <si>
    <t>Как Вам кажется, из каких стран надо больше приглашать в нашу страну артистов, писателей, художников, закупать и переводить книги, кино, музыкальные произведения и другую культурную продукцию?</t>
  </si>
  <si>
    <t>Т12_1</t>
  </si>
  <si>
    <t>Т12</t>
  </si>
  <si>
    <t>Т12_2</t>
  </si>
  <si>
    <t>Т12_3</t>
  </si>
  <si>
    <t>Т12_4</t>
  </si>
  <si>
    <t>Т12_5</t>
  </si>
  <si>
    <t>Т12_6</t>
  </si>
  <si>
    <t>Т12_7</t>
  </si>
  <si>
    <t>Т12_8</t>
  </si>
  <si>
    <t>Т12_9</t>
  </si>
  <si>
    <t>Т12_10</t>
  </si>
  <si>
    <t>Т12_11</t>
  </si>
  <si>
    <t>Т12_12</t>
  </si>
  <si>
    <t>Т12_13</t>
  </si>
  <si>
    <t>Т12_14</t>
  </si>
  <si>
    <t>Т12_15</t>
  </si>
  <si>
    <t>Т12_16</t>
  </si>
  <si>
    <t>Т12_17</t>
  </si>
  <si>
    <t>Т12_18</t>
  </si>
  <si>
    <t>Т12_19</t>
  </si>
  <si>
    <t>Т12_20</t>
  </si>
  <si>
    <t>Т12_21</t>
  </si>
  <si>
    <t>Т12_22</t>
  </si>
  <si>
    <t>Т12_23</t>
  </si>
  <si>
    <t>Т12_24</t>
  </si>
  <si>
    <t>Т12_25</t>
  </si>
  <si>
    <t>T13.</t>
  </si>
  <si>
    <t>Приезжающие туристы из каких стран были бы желательны в нашей стране?</t>
  </si>
  <si>
    <t>Т13_1</t>
  </si>
  <si>
    <t>Т13</t>
  </si>
  <si>
    <t>Т13_2</t>
  </si>
  <si>
    <t>Т13_3</t>
  </si>
  <si>
    <t>Т13_4</t>
  </si>
  <si>
    <t>Т13_5</t>
  </si>
  <si>
    <t>Т13_6</t>
  </si>
  <si>
    <t>Т13_7</t>
  </si>
  <si>
    <t>Т13_8</t>
  </si>
  <si>
    <t>Т13_9</t>
  </si>
  <si>
    <t>Т13_10</t>
  </si>
  <si>
    <t>Т13_11</t>
  </si>
  <si>
    <t>Т13_12</t>
  </si>
  <si>
    <t>Т13_13</t>
  </si>
  <si>
    <t>Т13_14</t>
  </si>
  <si>
    <t>Т13_15</t>
  </si>
  <si>
    <t>Т13_16</t>
  </si>
  <si>
    <t>Т13_17</t>
  </si>
  <si>
    <t>Т13_18</t>
  </si>
  <si>
    <t>Т13_19</t>
  </si>
  <si>
    <t>Т13_20</t>
  </si>
  <si>
    <t>Т13_21</t>
  </si>
  <si>
    <t>Т13_22</t>
  </si>
  <si>
    <t>Т13_23</t>
  </si>
  <si>
    <t>Т13_24</t>
  </si>
  <si>
    <t>Т13_25</t>
  </si>
  <si>
    <t>T14.</t>
  </si>
  <si>
    <t>А из каких стран был бы желателен приезд в нашу страну для работы или учебы временных и постоянных рабочих, студентов, специалистов?</t>
  </si>
  <si>
    <t>Т14_1</t>
  </si>
  <si>
    <t>Т14</t>
  </si>
  <si>
    <t>Т14_2</t>
  </si>
  <si>
    <t>Т14_3</t>
  </si>
  <si>
    <t>Т14_4</t>
  </si>
  <si>
    <t>Т14_5</t>
  </si>
  <si>
    <t>Т14_6</t>
  </si>
  <si>
    <t>Т14_7</t>
  </si>
  <si>
    <t>Т14_8</t>
  </si>
  <si>
    <t>Т14_9</t>
  </si>
  <si>
    <t>Т14_10</t>
  </si>
  <si>
    <t>Т14_11</t>
  </si>
  <si>
    <t>Т14_12</t>
  </si>
  <si>
    <t>Т14_13</t>
  </si>
  <si>
    <t>Т14_14</t>
  </si>
  <si>
    <t>Т14_15</t>
  </si>
  <si>
    <t>Т14_16</t>
  </si>
  <si>
    <t>Т14_17</t>
  </si>
  <si>
    <t>Т14_18</t>
  </si>
  <si>
    <t>Т14_19</t>
  </si>
  <si>
    <t>Т14_20</t>
  </si>
  <si>
    <t>Т14_21</t>
  </si>
  <si>
    <t>Т14_22</t>
  </si>
  <si>
    <t>Т14_23</t>
  </si>
  <si>
    <t>Т14_24</t>
  </si>
  <si>
    <t>Т14_25</t>
  </si>
  <si>
    <t>T15.</t>
  </si>
  <si>
    <t>Из каких стран был бы желателен для нашей страны приток капиталов, инвестиций, приход компаний, предпринимателей, бизнесменов для организации у нас своих предприятий?</t>
  </si>
  <si>
    <t>Т15_1</t>
  </si>
  <si>
    <t>Т15</t>
  </si>
  <si>
    <t>Т15_2</t>
  </si>
  <si>
    <t>Т15_3</t>
  </si>
  <si>
    <t>Т15_4</t>
  </si>
  <si>
    <t>Т15_5</t>
  </si>
  <si>
    <t>Т15_6</t>
  </si>
  <si>
    <t>Т15_7</t>
  </si>
  <si>
    <t>Т15_8</t>
  </si>
  <si>
    <t>Т15_9</t>
  </si>
  <si>
    <t>Т15_10</t>
  </si>
  <si>
    <t>Т15_11</t>
  </si>
  <si>
    <t>Т15_12</t>
  </si>
  <si>
    <t>Т15_13</t>
  </si>
  <si>
    <t>Т15_14</t>
  </si>
  <si>
    <t>Т15_15</t>
  </si>
  <si>
    <t>Т15_16</t>
  </si>
  <si>
    <t>Т15_17</t>
  </si>
  <si>
    <t>Т15_18</t>
  </si>
  <si>
    <t>Т15_19</t>
  </si>
  <si>
    <t>Т15_20</t>
  </si>
  <si>
    <t>Т15_21</t>
  </si>
  <si>
    <t>Т15_22</t>
  </si>
  <si>
    <t>Т15_23</t>
  </si>
  <si>
    <t>Т15_24</t>
  </si>
  <si>
    <t>Т15_25</t>
  </si>
  <si>
    <t>T16.</t>
  </si>
  <si>
    <t>С какими странами нашему государству или компаниям было бы полезно сотрудничать в области науки и техники - вести совместные исследования, обмениваться разработками, технологиями, научными идеями?</t>
  </si>
  <si>
    <t>Т16_1</t>
  </si>
  <si>
    <t>Т16</t>
  </si>
  <si>
    <t>Т16_2</t>
  </si>
  <si>
    <t>Т16_3</t>
  </si>
  <si>
    <t>Т16_4</t>
  </si>
  <si>
    <t>Т16_5</t>
  </si>
  <si>
    <t>Т16_6</t>
  </si>
  <si>
    <t>Т16_7</t>
  </si>
  <si>
    <t>Т16_8</t>
  </si>
  <si>
    <t>Т16_9</t>
  </si>
  <si>
    <t>Т16_10</t>
  </si>
  <si>
    <t>Т16_11</t>
  </si>
  <si>
    <t>Т16_12</t>
  </si>
  <si>
    <t>Т16_13</t>
  </si>
  <si>
    <t>Т16_14</t>
  </si>
  <si>
    <t>Т16_15</t>
  </si>
  <si>
    <t>Т16_16</t>
  </si>
  <si>
    <t>Т16_17</t>
  </si>
  <si>
    <t>Т16_18</t>
  </si>
  <si>
    <t>Т16_19</t>
  </si>
  <si>
    <t>Т16_20</t>
  </si>
  <si>
    <t>Т16_21</t>
  </si>
  <si>
    <t>Т16_22</t>
  </si>
  <si>
    <t>Т16_23</t>
  </si>
  <si>
    <t>Т16_24</t>
  </si>
  <si>
    <t>Т16_25</t>
  </si>
  <si>
    <t>T17.</t>
  </si>
  <si>
    <t>Товары из каких стран Вы предпочитаете покупать, каким больше доверяете?</t>
  </si>
  <si>
    <t>Т17_1</t>
  </si>
  <si>
    <t>Т17</t>
  </si>
  <si>
    <t>Т17_2</t>
  </si>
  <si>
    <t>Т17_3</t>
  </si>
  <si>
    <t>Т17_4</t>
  </si>
  <si>
    <t>Т17_5</t>
  </si>
  <si>
    <t>Т17_6</t>
  </si>
  <si>
    <t>Т17_7</t>
  </si>
  <si>
    <t>Т17_8</t>
  </si>
  <si>
    <t>Т17_9</t>
  </si>
  <si>
    <t>Т17_10</t>
  </si>
  <si>
    <t>Т17_11</t>
  </si>
  <si>
    <t>Т17_12</t>
  </si>
  <si>
    <t>Т17_13</t>
  </si>
  <si>
    <t>Т17_14</t>
  </si>
  <si>
    <t>Т17_15</t>
  </si>
  <si>
    <t>Т17_16</t>
  </si>
  <si>
    <t>Т17_17</t>
  </si>
  <si>
    <t>Т17_18</t>
  </si>
  <si>
    <t>Т17_19</t>
  </si>
  <si>
    <t>Т17_20</t>
  </si>
  <si>
    <t>Т17_21</t>
  </si>
  <si>
    <t>Т17_22</t>
  </si>
  <si>
    <t>Т17_23</t>
  </si>
  <si>
    <t>Т17_24</t>
  </si>
  <si>
    <t>Т17_25</t>
  </si>
  <si>
    <t>T18.</t>
  </si>
  <si>
    <t xml:space="preserve">Известно, что Армения, Беларусь, Казахстан, Кыргызстан, Россия объединились в Евразийский экономический союз (по сути – единый рынок пяти стран). Как Вы относитесь к этому решению? </t>
  </si>
  <si>
    <t>Т18</t>
  </si>
  <si>
    <t>Безусловно положительно</t>
  </si>
  <si>
    <t>Скорее положительно</t>
  </si>
  <si>
    <t>Безразлично</t>
  </si>
  <si>
    <t>Скорее отрицательно</t>
  </si>
  <si>
    <t>Безусловно отрицательно</t>
  </si>
  <si>
    <t>T19_1</t>
  </si>
  <si>
    <t>Вы за или против… - введения единой валюты в странах ЕАЭС</t>
  </si>
  <si>
    <t>За</t>
  </si>
  <si>
    <t>Против</t>
  </si>
  <si>
    <t>затрудняюсь ответить</t>
  </si>
  <si>
    <t>T19_2</t>
  </si>
  <si>
    <t>Вы за или против… - создания общей телерадиовещательной компании стран ЕАЭС</t>
  </si>
  <si>
    <t>T19_3</t>
  </si>
  <si>
    <t>Вы за или против… - разрешения свободного передвижения граждан стран ЕАЭС внутри Союза с возможностью жить, работать, учиться и вести бизнес где угодно в странах  ЕАЭС</t>
  </si>
  <si>
    <t>T19_4</t>
  </si>
  <si>
    <t>Вы за или против… - расширения ЕАЭС путем включения в Союз других стран</t>
  </si>
  <si>
    <t>T19_5</t>
  </si>
  <si>
    <t>Вы за или против… - заключения соглашения о свободной торговле и инвестициях между странами ЕАЭС и Европейским союзом</t>
  </si>
  <si>
    <t>T20.</t>
  </si>
  <si>
    <t>Как Вы думаете, в ближайшие пять лет страны СНГ (бывшего СССР) будут сближаться или отдаляться друг от друга?</t>
  </si>
  <si>
    <t>Т20</t>
  </si>
  <si>
    <t>Страны будут сближаться</t>
  </si>
  <si>
    <t>В этом отношении ничего не поменяется</t>
  </si>
  <si>
    <t>Страны будут отдаляться друг от друга</t>
  </si>
  <si>
    <t/>
  </si>
  <si>
    <t>Страны региона СНГ</t>
  </si>
  <si>
    <t>Страны Евросоюза</t>
  </si>
  <si>
    <t>Автономность</t>
  </si>
  <si>
    <t>Скажите, в какую из перечисленных стран Вы лично хотели бы поехать на учебу, с образовательной целью? / В какую из перечисленных стран Вы хотели бы отправить на учебу своих детей?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</si>
</sst>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0"/>
      <name val="Arial"/>
      <family val="2"/>
      <charset val="204"/>
    </font>
    <font>
      <b/>
      <sz val="10"/>
      <color indexed="48"/>
      <name val="Arial"/>
      <family val="2"/>
      <charset val="204"/>
    </font>
    <font>
      <sz val="8"/>
      <color indexed="55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8"/>
      <color rgb="FF0070C0"/>
      <name val="Arial"/>
      <family val="2"/>
      <charset val="204"/>
    </font>
    <font>
      <i/>
      <sz val="10"/>
      <color rgb="FF0070C0"/>
      <name val="Arial"/>
      <family val="2"/>
      <charset val="204"/>
    </font>
    <font>
      <i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9"/>
      <color indexed="8"/>
      <name val="Arial Bold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i/>
      <sz val="8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9" fontId="1" fillId="0" borderId="0" xfId="1" applyNumberFormat="1" applyBorder="1" applyAlignment="1">
      <alignment horizontal="center" vertical="center"/>
    </xf>
    <xf numFmtId="0" fontId="1" fillId="0" borderId="0" xfId="2"/>
    <xf numFmtId="1" fontId="2" fillId="0" borderId="1" xfId="2" applyNumberFormat="1" applyFont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1" fillId="0" borderId="2" xfId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1" fillId="0" borderId="10" xfId="1" applyFill="1" applyBorder="1" applyAlignment="1">
      <alignment vertical="center" wrapText="1"/>
    </xf>
    <xf numFmtId="0" fontId="1" fillId="0" borderId="11" xfId="1" applyFill="1" applyBorder="1" applyAlignment="1">
      <alignment vertical="center" wrapText="1"/>
    </xf>
    <xf numFmtId="0" fontId="1" fillId="0" borderId="12" xfId="2" applyFont="1" applyBorder="1" applyAlignment="1">
      <alignment horizontal="center" wrapText="1"/>
    </xf>
    <xf numFmtId="0" fontId="1" fillId="0" borderId="13" xfId="2" applyFont="1" applyBorder="1" applyAlignment="1">
      <alignment horizontal="center" wrapText="1"/>
    </xf>
    <xf numFmtId="0" fontId="1" fillId="0" borderId="14" xfId="2" applyFont="1" applyBorder="1" applyAlignment="1">
      <alignment horizontal="center" wrapText="1"/>
    </xf>
    <xf numFmtId="0" fontId="1" fillId="0" borderId="15" xfId="2" applyFont="1" applyBorder="1" applyAlignment="1">
      <alignment horizontal="center" wrapText="1"/>
    </xf>
    <xf numFmtId="0" fontId="1" fillId="0" borderId="16" xfId="2" applyFont="1" applyBorder="1" applyAlignment="1">
      <alignment horizontal="center" wrapText="1"/>
    </xf>
    <xf numFmtId="0" fontId="1" fillId="2" borderId="17" xfId="2" applyFont="1" applyFill="1" applyBorder="1" applyAlignment="1">
      <alignment horizontal="center" wrapText="1"/>
    </xf>
    <xf numFmtId="0" fontId="1" fillId="0" borderId="17" xfId="2" applyFont="1" applyBorder="1" applyAlignment="1">
      <alignment horizontal="center" wrapText="1"/>
    </xf>
    <xf numFmtId="0" fontId="3" fillId="0" borderId="18" xfId="2" applyFont="1" applyBorder="1"/>
    <xf numFmtId="0" fontId="3" fillId="0" borderId="19" xfId="2" applyFont="1" applyBorder="1"/>
    <xf numFmtId="0" fontId="1" fillId="0" borderId="19" xfId="2" applyBorder="1" applyAlignment="1">
      <alignment vertical="center"/>
    </xf>
    <xf numFmtId="1" fontId="2" fillId="0" borderId="20" xfId="2" applyNumberFormat="1" applyFont="1" applyBorder="1" applyAlignment="1">
      <alignment horizontal="right"/>
    </xf>
    <xf numFmtId="1" fontId="2" fillId="0" borderId="21" xfId="2" applyNumberFormat="1" applyFont="1" applyBorder="1" applyAlignment="1">
      <alignment horizontal="center"/>
    </xf>
    <xf numFmtId="1" fontId="2" fillId="0" borderId="22" xfId="2" applyNumberFormat="1" applyFont="1" applyBorder="1" applyAlignment="1">
      <alignment horizontal="center"/>
    </xf>
    <xf numFmtId="1" fontId="2" fillId="3" borderId="23" xfId="2" applyNumberFormat="1" applyFont="1" applyFill="1" applyBorder="1" applyAlignment="1">
      <alignment horizontal="center"/>
    </xf>
    <xf numFmtId="1" fontId="2" fillId="0" borderId="22" xfId="2" applyNumberFormat="1" applyFont="1" applyFill="1" applyBorder="1" applyAlignment="1">
      <alignment horizontal="center"/>
    </xf>
    <xf numFmtId="1" fontId="2" fillId="0" borderId="24" xfId="2" applyNumberFormat="1" applyFont="1" applyBorder="1" applyAlignment="1">
      <alignment horizontal="center"/>
    </xf>
    <xf numFmtId="1" fontId="2" fillId="3" borderId="24" xfId="2" applyNumberFormat="1" applyFont="1" applyFill="1" applyBorder="1" applyAlignment="1">
      <alignment horizontal="center"/>
    </xf>
    <xf numFmtId="1" fontId="2" fillId="0" borderId="25" xfId="2" applyNumberFormat="1" applyFont="1" applyBorder="1" applyAlignment="1">
      <alignment horizontal="center"/>
    </xf>
    <xf numFmtId="1" fontId="2" fillId="2" borderId="26" xfId="2" applyNumberFormat="1" applyFont="1" applyFill="1" applyBorder="1" applyAlignment="1">
      <alignment horizontal="center"/>
    </xf>
    <xf numFmtId="1" fontId="2" fillId="0" borderId="26" xfId="2" applyNumberFormat="1" applyFont="1" applyBorder="1" applyAlignment="1">
      <alignment horizontal="center"/>
    </xf>
    <xf numFmtId="0" fontId="3" fillId="0" borderId="27" xfId="2" applyFont="1" applyBorder="1"/>
    <xf numFmtId="0" fontId="3" fillId="0" borderId="28" xfId="2" applyFont="1" applyBorder="1"/>
    <xf numFmtId="0" fontId="1" fillId="0" borderId="28" xfId="2" applyBorder="1" applyAlignment="1">
      <alignment vertical="center"/>
    </xf>
    <xf numFmtId="0" fontId="1" fillId="0" borderId="29" xfId="2" applyFont="1" applyBorder="1" applyAlignment="1">
      <alignment vertical="center"/>
    </xf>
    <xf numFmtId="9" fontId="1" fillId="0" borderId="30" xfId="1" applyNumberFormat="1" applyBorder="1" applyAlignment="1">
      <alignment horizontal="center" vertical="center"/>
    </xf>
    <xf numFmtId="9" fontId="1" fillId="0" borderId="31" xfId="1" applyNumberFormat="1" applyBorder="1" applyAlignment="1">
      <alignment horizontal="center" vertical="center"/>
    </xf>
    <xf numFmtId="9" fontId="1" fillId="0" borderId="32" xfId="1" applyNumberFormat="1" applyBorder="1" applyAlignment="1">
      <alignment horizontal="center" vertical="center"/>
    </xf>
    <xf numFmtId="9" fontId="1" fillId="0" borderId="33" xfId="1" applyNumberFormat="1" applyBorder="1" applyAlignment="1">
      <alignment horizontal="center" vertical="center"/>
    </xf>
    <xf numFmtId="9" fontId="1" fillId="2" borderId="34" xfId="1" applyNumberFormat="1" applyFill="1" applyBorder="1" applyAlignment="1">
      <alignment horizontal="center" vertical="center"/>
    </xf>
    <xf numFmtId="9" fontId="1" fillId="0" borderId="34" xfId="1" applyNumberFormat="1" applyBorder="1" applyAlignment="1">
      <alignment horizontal="center" vertical="center"/>
    </xf>
    <xf numFmtId="9" fontId="1" fillId="0" borderId="0" xfId="2" applyNumberFormat="1"/>
    <xf numFmtId="0" fontId="3" fillId="0" borderId="35" xfId="2" applyFont="1" applyBorder="1"/>
    <xf numFmtId="0" fontId="3" fillId="0" borderId="36" xfId="2" applyFont="1" applyBorder="1"/>
    <xf numFmtId="0" fontId="1" fillId="0" borderId="36" xfId="2" applyBorder="1" applyAlignment="1">
      <alignment vertical="center"/>
    </xf>
    <xf numFmtId="0" fontId="1" fillId="0" borderId="37" xfId="2" applyBorder="1" applyAlignment="1">
      <alignment vertical="center"/>
    </xf>
    <xf numFmtId="9" fontId="1" fillId="4" borderId="38" xfId="1" applyNumberFormat="1" applyFill="1" applyBorder="1" applyAlignment="1">
      <alignment horizontal="center" vertical="center"/>
    </xf>
    <xf numFmtId="9" fontId="1" fillId="0" borderId="39" xfId="1" applyNumberFormat="1" applyBorder="1" applyAlignment="1">
      <alignment horizontal="center" vertical="center"/>
    </xf>
    <xf numFmtId="9" fontId="1" fillId="0" borderId="38" xfId="1" applyNumberFormat="1" applyBorder="1" applyAlignment="1">
      <alignment horizontal="center" vertical="center"/>
    </xf>
    <xf numFmtId="9" fontId="1" fillId="4" borderId="31" xfId="1" applyNumberFormat="1" applyFill="1" applyBorder="1" applyAlignment="1">
      <alignment horizontal="center" vertical="center"/>
    </xf>
    <xf numFmtId="9" fontId="1" fillId="4" borderId="32" xfId="1" applyNumberFormat="1" applyFill="1" applyBorder="1" applyAlignment="1">
      <alignment horizontal="center" vertical="center"/>
    </xf>
    <xf numFmtId="9" fontId="1" fillId="4" borderId="39" xfId="1" applyNumberFormat="1" applyFill="1" applyBorder="1" applyAlignment="1">
      <alignment horizontal="center" vertical="center"/>
    </xf>
    <xf numFmtId="9" fontId="5" fillId="4" borderId="31" xfId="1" applyNumberFormat="1" applyFont="1" applyFill="1" applyBorder="1" applyAlignment="1">
      <alignment horizontal="center" vertical="center"/>
    </xf>
    <xf numFmtId="9" fontId="1" fillId="4" borderId="33" xfId="1" applyNumberFormat="1" applyFill="1" applyBorder="1" applyAlignment="1">
      <alignment horizontal="center" vertical="center"/>
    </xf>
    <xf numFmtId="9" fontId="1" fillId="4" borderId="34" xfId="1" applyNumberFormat="1" applyFill="1" applyBorder="1" applyAlignment="1">
      <alignment horizontal="center" vertical="center"/>
    </xf>
    <xf numFmtId="0" fontId="6" fillId="0" borderId="35" xfId="2" applyFont="1" applyBorder="1"/>
    <xf numFmtId="0" fontId="6" fillId="0" borderId="36" xfId="2" applyFont="1" applyBorder="1"/>
    <xf numFmtId="0" fontId="7" fillId="0" borderId="36" xfId="2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9" fontId="7" fillId="0" borderId="38" xfId="1" applyNumberFormat="1" applyFont="1" applyBorder="1" applyAlignment="1">
      <alignment horizontal="center" vertical="center"/>
    </xf>
    <xf numFmtId="9" fontId="7" fillId="0" borderId="31" xfId="1" applyNumberFormat="1" applyFont="1" applyBorder="1" applyAlignment="1">
      <alignment horizontal="center" vertical="center"/>
    </xf>
    <xf numFmtId="9" fontId="7" fillId="0" borderId="32" xfId="1" applyNumberFormat="1" applyFont="1" applyBorder="1" applyAlignment="1">
      <alignment horizontal="center" vertical="center"/>
    </xf>
    <xf numFmtId="9" fontId="7" fillId="2" borderId="34" xfId="1" applyNumberFormat="1" applyFont="1" applyFill="1" applyBorder="1" applyAlignment="1">
      <alignment horizontal="center" vertical="center"/>
    </xf>
    <xf numFmtId="9" fontId="7" fillId="0" borderId="34" xfId="1" applyNumberFormat="1" applyFont="1" applyBorder="1" applyAlignment="1">
      <alignment horizontal="center" vertical="center"/>
    </xf>
    <xf numFmtId="9" fontId="8" fillId="0" borderId="0" xfId="2" applyNumberFormat="1" applyFont="1"/>
    <xf numFmtId="0" fontId="9" fillId="0" borderId="35" xfId="2" applyFont="1" applyBorder="1"/>
    <xf numFmtId="0" fontId="9" fillId="0" borderId="36" xfId="2" applyFont="1" applyBorder="1"/>
    <xf numFmtId="0" fontId="5" fillId="0" borderId="36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9" fontId="5" fillId="0" borderId="38" xfId="1" applyNumberFormat="1" applyFont="1" applyBorder="1" applyAlignment="1">
      <alignment horizontal="center" vertical="center"/>
    </xf>
    <xf numFmtId="9" fontId="5" fillId="0" borderId="31" xfId="1" applyNumberFormat="1" applyFont="1" applyBorder="1" applyAlignment="1">
      <alignment horizontal="center" vertical="center"/>
    </xf>
    <xf numFmtId="9" fontId="5" fillId="0" borderId="32" xfId="1" applyNumberFormat="1" applyFont="1" applyBorder="1" applyAlignment="1">
      <alignment horizontal="center" vertical="center"/>
    </xf>
    <xf numFmtId="9" fontId="5" fillId="0" borderId="39" xfId="1" applyNumberFormat="1" applyFont="1" applyBorder="1" applyAlignment="1">
      <alignment horizontal="center" vertical="center"/>
    </xf>
    <xf numFmtId="9" fontId="5" fillId="0" borderId="33" xfId="1" applyNumberFormat="1" applyFont="1" applyBorder="1" applyAlignment="1">
      <alignment horizontal="center" vertical="center"/>
    </xf>
    <xf numFmtId="9" fontId="5" fillId="2" borderId="34" xfId="1" applyNumberFormat="1" applyFont="1" applyFill="1" applyBorder="1" applyAlignment="1">
      <alignment horizontal="center" vertical="center"/>
    </xf>
    <xf numFmtId="9" fontId="5" fillId="0" borderId="34" xfId="1" applyNumberFormat="1" applyFont="1" applyBorder="1" applyAlignment="1">
      <alignment horizontal="center" vertical="center"/>
    </xf>
    <xf numFmtId="0" fontId="1" fillId="0" borderId="37" xfId="2" applyFont="1" applyBorder="1" applyAlignment="1">
      <alignment vertical="center"/>
    </xf>
    <xf numFmtId="9" fontId="1" fillId="5" borderId="39" xfId="1" applyNumberFormat="1" applyFill="1" applyBorder="1" applyAlignment="1">
      <alignment horizontal="center" vertical="center"/>
    </xf>
    <xf numFmtId="9" fontId="7" fillId="5" borderId="32" xfId="1" applyNumberFormat="1" applyFont="1" applyFill="1" applyBorder="1" applyAlignment="1">
      <alignment horizontal="center" vertical="center"/>
    </xf>
    <xf numFmtId="0" fontId="1" fillId="3" borderId="36" xfId="2" applyFill="1" applyBorder="1" applyAlignment="1">
      <alignment vertical="center"/>
    </xf>
    <xf numFmtId="0" fontId="10" fillId="0" borderId="35" xfId="2" applyFont="1" applyBorder="1"/>
    <xf numFmtId="0" fontId="10" fillId="0" borderId="36" xfId="2" applyFont="1" applyBorder="1"/>
    <xf numFmtId="0" fontId="1" fillId="0" borderId="36" xfId="2" applyFont="1" applyBorder="1" applyAlignment="1">
      <alignment vertical="center"/>
    </xf>
    <xf numFmtId="0" fontId="11" fillId="0" borderId="37" xfId="2" applyFont="1" applyBorder="1" applyAlignment="1">
      <alignment vertical="center"/>
    </xf>
    <xf numFmtId="9" fontId="11" fillId="0" borderId="38" xfId="1" applyNumberFormat="1" applyFont="1" applyBorder="1" applyAlignment="1">
      <alignment horizontal="center" vertical="center"/>
    </xf>
    <xf numFmtId="9" fontId="11" fillId="0" borderId="39" xfId="1" applyNumberFormat="1" applyFont="1" applyBorder="1" applyAlignment="1">
      <alignment horizontal="center" vertical="center"/>
    </xf>
    <xf numFmtId="9" fontId="11" fillId="0" borderId="32" xfId="1" applyNumberFormat="1" applyFont="1" applyBorder="1" applyAlignment="1">
      <alignment horizontal="center" vertical="center"/>
    </xf>
    <xf numFmtId="9" fontId="11" fillId="0" borderId="31" xfId="1" applyNumberFormat="1" applyFont="1" applyBorder="1" applyAlignment="1">
      <alignment horizontal="center" vertical="center"/>
    </xf>
    <xf numFmtId="9" fontId="11" fillId="0" borderId="34" xfId="1" applyNumberFormat="1" applyFont="1" applyBorder="1" applyAlignment="1">
      <alignment horizontal="center" vertical="center"/>
    </xf>
    <xf numFmtId="9" fontId="11" fillId="0" borderId="0" xfId="2" applyNumberFormat="1" applyFont="1"/>
    <xf numFmtId="0" fontId="7" fillId="0" borderId="19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9" fontId="7" fillId="0" borderId="21" xfId="1" applyNumberFormat="1" applyFont="1" applyBorder="1" applyAlignment="1">
      <alignment horizontal="center" vertical="center"/>
    </xf>
    <xf numFmtId="9" fontId="7" fillId="0" borderId="22" xfId="1" applyNumberFormat="1" applyFont="1" applyBorder="1" applyAlignment="1">
      <alignment horizontal="center" vertical="center"/>
    </xf>
    <xf numFmtId="9" fontId="7" fillId="0" borderId="23" xfId="1" applyNumberFormat="1" applyFont="1" applyBorder="1" applyAlignment="1">
      <alignment horizontal="center" vertical="center"/>
    </xf>
    <xf numFmtId="9" fontId="7" fillId="2" borderId="26" xfId="1" applyNumberFormat="1" applyFont="1" applyFill="1" applyBorder="1" applyAlignment="1">
      <alignment horizontal="center" vertical="center"/>
    </xf>
    <xf numFmtId="9" fontId="7" fillId="0" borderId="26" xfId="1" applyNumberFormat="1" applyFont="1" applyBorder="1" applyAlignment="1">
      <alignment horizontal="center" vertical="center"/>
    </xf>
    <xf numFmtId="0" fontId="12" fillId="0" borderId="28" xfId="2" applyFont="1" applyBorder="1" applyAlignment="1">
      <alignment vertical="center"/>
    </xf>
    <xf numFmtId="0" fontId="13" fillId="0" borderId="29" xfId="2" applyNumberFormat="1" applyFont="1" applyBorder="1" applyAlignment="1">
      <alignment vertical="center"/>
    </xf>
    <xf numFmtId="9" fontId="1" fillId="0" borderId="40" xfId="1" applyNumberFormat="1" applyBorder="1" applyAlignment="1">
      <alignment horizontal="center" vertical="center"/>
    </xf>
    <xf numFmtId="9" fontId="1" fillId="0" borderId="41" xfId="1" applyNumberFormat="1" applyBorder="1" applyAlignment="1">
      <alignment horizontal="center" vertical="center"/>
    </xf>
    <xf numFmtId="9" fontId="1" fillId="0" borderId="42" xfId="1" applyNumberFormat="1" applyBorder="1" applyAlignment="1">
      <alignment horizontal="center" vertical="center"/>
    </xf>
    <xf numFmtId="9" fontId="1" fillId="0" borderId="43" xfId="1" applyNumberFormat="1" applyBorder="1" applyAlignment="1">
      <alignment horizontal="center" vertical="center"/>
    </xf>
    <xf numFmtId="9" fontId="1" fillId="0" borderId="44" xfId="1" applyNumberFormat="1" applyBorder="1" applyAlignment="1">
      <alignment horizontal="center" vertical="center"/>
    </xf>
    <xf numFmtId="9" fontId="1" fillId="2" borderId="45" xfId="1" applyNumberFormat="1" applyFill="1" applyBorder="1" applyAlignment="1">
      <alignment horizontal="center" vertical="center"/>
    </xf>
    <xf numFmtId="9" fontId="1" fillId="0" borderId="45" xfId="1" applyNumberFormat="1" applyBorder="1" applyAlignment="1">
      <alignment horizontal="center" vertical="center"/>
    </xf>
    <xf numFmtId="9" fontId="7" fillId="3" borderId="31" xfId="1" applyNumberFormat="1" applyFont="1" applyFill="1" applyBorder="1" applyAlignment="1">
      <alignment horizontal="center" vertical="center"/>
    </xf>
    <xf numFmtId="0" fontId="14" fillId="0" borderId="36" xfId="2" applyFont="1" applyBorder="1" applyAlignment="1">
      <alignment vertical="center"/>
    </xf>
    <xf numFmtId="0" fontId="13" fillId="0" borderId="37" xfId="2" applyNumberFormat="1" applyFont="1" applyBorder="1" applyAlignment="1">
      <alignment vertical="center"/>
    </xf>
    <xf numFmtId="9" fontId="7" fillId="0" borderId="2" xfId="1" applyNumberFormat="1" applyFont="1" applyBorder="1" applyAlignment="1">
      <alignment horizontal="center" vertical="center"/>
    </xf>
    <xf numFmtId="9" fontId="7" fillId="0" borderId="46" xfId="1" applyNumberFormat="1" applyFont="1" applyBorder="1" applyAlignment="1">
      <alignment horizontal="center" vertical="center"/>
    </xf>
    <xf numFmtId="9" fontId="7" fillId="0" borderId="47" xfId="1" applyNumberFormat="1" applyFont="1" applyBorder="1" applyAlignment="1">
      <alignment horizontal="center" vertical="center"/>
    </xf>
    <xf numFmtId="9" fontId="7" fillId="0" borderId="48" xfId="1" applyNumberFormat="1" applyFont="1" applyBorder="1" applyAlignment="1">
      <alignment horizontal="center" vertical="center"/>
    </xf>
    <xf numFmtId="9" fontId="7" fillId="2" borderId="49" xfId="1" applyNumberFormat="1" applyFont="1" applyFill="1" applyBorder="1" applyAlignment="1">
      <alignment horizontal="center" vertical="center"/>
    </xf>
    <xf numFmtId="9" fontId="7" fillId="0" borderId="49" xfId="1" applyNumberFormat="1" applyFont="1" applyBorder="1" applyAlignment="1">
      <alignment horizontal="center" vertical="center"/>
    </xf>
    <xf numFmtId="9" fontId="1" fillId="0" borderId="32" xfId="1" applyNumberFormat="1" applyFill="1" applyBorder="1" applyAlignment="1">
      <alignment horizontal="center" vertical="center"/>
    </xf>
    <xf numFmtId="9" fontId="1" fillId="0" borderId="31" xfId="1" applyNumberFormat="1" applyFill="1" applyBorder="1" applyAlignment="1">
      <alignment horizontal="center" vertical="center"/>
    </xf>
    <xf numFmtId="9" fontId="7" fillId="0" borderId="31" xfId="1" applyNumberFormat="1" applyFont="1" applyFill="1" applyBorder="1" applyAlignment="1">
      <alignment horizontal="center" vertical="center"/>
    </xf>
    <xf numFmtId="9" fontId="7" fillId="0" borderId="33" xfId="1" applyNumberFormat="1" applyFont="1" applyBorder="1" applyAlignment="1">
      <alignment horizontal="center" vertical="center"/>
    </xf>
    <xf numFmtId="9" fontId="7" fillId="0" borderId="46" xfId="1" applyNumberFormat="1" applyFont="1" applyFill="1" applyBorder="1" applyAlignment="1">
      <alignment horizontal="center" vertical="center"/>
    </xf>
    <xf numFmtId="0" fontId="1" fillId="0" borderId="50" xfId="2" applyBorder="1" applyAlignment="1">
      <alignment vertical="center"/>
    </xf>
    <xf numFmtId="0" fontId="7" fillId="0" borderId="51" xfId="2" applyFont="1" applyBorder="1" applyAlignment="1">
      <alignment vertical="center"/>
    </xf>
    <xf numFmtId="9" fontId="7" fillId="2" borderId="52" xfId="1" applyNumberFormat="1" applyFont="1" applyFill="1" applyBorder="1" applyAlignment="1">
      <alignment horizontal="center" vertical="center"/>
    </xf>
    <xf numFmtId="9" fontId="1" fillId="0" borderId="39" xfId="1" applyNumberFormat="1" applyFont="1" applyBorder="1" applyAlignment="1">
      <alignment horizontal="center" vertical="center"/>
    </xf>
    <xf numFmtId="0" fontId="6" fillId="0" borderId="18" xfId="2" applyFont="1" applyBorder="1"/>
    <xf numFmtId="0" fontId="6" fillId="0" borderId="19" xfId="2" applyFont="1" applyBorder="1"/>
    <xf numFmtId="9" fontId="7" fillId="3" borderId="22" xfId="1" applyNumberFormat="1" applyFont="1" applyFill="1" applyBorder="1" applyAlignment="1">
      <alignment horizontal="center" vertical="center"/>
    </xf>
    <xf numFmtId="9" fontId="7" fillId="0" borderId="25" xfId="1" applyNumberFormat="1" applyFont="1" applyBorder="1" applyAlignment="1">
      <alignment horizontal="center" vertical="center"/>
    </xf>
    <xf numFmtId="0" fontId="15" fillId="0" borderId="0" xfId="2" applyFont="1"/>
    <xf numFmtId="0" fontId="1" fillId="0" borderId="0" xfId="2" applyAlignment="1">
      <alignment vertical="center"/>
    </xf>
    <xf numFmtId="0" fontId="1" fillId="0" borderId="0" xfId="2" applyFont="1"/>
    <xf numFmtId="0" fontId="3" fillId="0" borderId="0" xfId="2" applyFont="1"/>
    <xf numFmtId="9" fontId="1" fillId="0" borderId="0" xfId="1" applyNumberFormat="1" applyFill="1" applyBorder="1" applyAlignment="1">
      <alignment horizontal="center" vertical="center"/>
    </xf>
    <xf numFmtId="1" fontId="2" fillId="0" borderId="55" xfId="2" applyNumberFormat="1" applyFont="1" applyBorder="1" applyAlignment="1">
      <alignment horizontal="center"/>
    </xf>
    <xf numFmtId="0" fontId="1" fillId="0" borderId="0" xfId="2" applyAlignment="1"/>
    <xf numFmtId="0" fontId="3" fillId="0" borderId="0" xfId="2" applyFont="1" applyFill="1" applyBorder="1" applyAlignment="1">
      <alignment horizontal="center"/>
    </xf>
    <xf numFmtId="0" fontId="17" fillId="6" borderId="5" xfId="2" applyFont="1" applyFill="1" applyBorder="1" applyAlignment="1">
      <alignment vertical="center"/>
    </xf>
    <xf numFmtId="0" fontId="17" fillId="6" borderId="4" xfId="2" applyFont="1" applyFill="1" applyBorder="1" applyAlignment="1">
      <alignment vertical="center"/>
    </xf>
    <xf numFmtId="0" fontId="17" fillId="6" borderId="6" xfId="2" applyFont="1" applyFill="1" applyBorder="1" applyAlignment="1">
      <alignment vertical="center"/>
    </xf>
    <xf numFmtId="0" fontId="17" fillId="6" borderId="56" xfId="2" applyFont="1" applyFill="1" applyBorder="1" applyAlignment="1">
      <alignment vertical="center"/>
    </xf>
    <xf numFmtId="0" fontId="17" fillId="0" borderId="53" xfId="2" applyFont="1" applyFill="1" applyBorder="1" applyAlignment="1">
      <alignment vertical="center"/>
    </xf>
    <xf numFmtId="0" fontId="1" fillId="6" borderId="15" xfId="2" applyFont="1" applyFill="1" applyBorder="1" applyAlignment="1">
      <alignment horizontal="center"/>
    </xf>
    <xf numFmtId="0" fontId="1" fillId="6" borderId="13" xfId="2" applyFont="1" applyFill="1" applyBorder="1" applyAlignment="1">
      <alignment horizontal="center"/>
    </xf>
    <xf numFmtId="0" fontId="1" fillId="6" borderId="14" xfId="2" applyFont="1" applyFill="1" applyBorder="1" applyAlignment="1">
      <alignment horizontal="center"/>
    </xf>
    <xf numFmtId="0" fontId="1" fillId="0" borderId="57" xfId="2" applyFont="1" applyFill="1" applyBorder="1" applyAlignment="1">
      <alignment horizontal="center"/>
    </xf>
    <xf numFmtId="0" fontId="1" fillId="6" borderId="18" xfId="2" applyFill="1" applyBorder="1" applyAlignment="1">
      <alignment vertical="center"/>
    </xf>
    <xf numFmtId="1" fontId="2" fillId="6" borderId="58" xfId="2" applyNumberFormat="1" applyFont="1" applyFill="1" applyBorder="1" applyAlignment="1">
      <alignment horizontal="left" vertical="center"/>
    </xf>
    <xf numFmtId="1" fontId="2" fillId="0" borderId="26" xfId="2" applyNumberFormat="1" applyFont="1" applyFill="1" applyBorder="1" applyAlignment="1">
      <alignment horizontal="center"/>
    </xf>
    <xf numFmtId="0" fontId="1" fillId="0" borderId="0" xfId="153"/>
    <xf numFmtId="0" fontId="4" fillId="7" borderId="27" xfId="2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9" fontId="1" fillId="0" borderId="42" xfId="1" applyNumberFormat="1" applyFill="1" applyBorder="1" applyAlignment="1">
      <alignment horizontal="right" vertical="center"/>
    </xf>
    <xf numFmtId="9" fontId="1" fillId="0" borderId="41" xfId="1" applyNumberFormat="1" applyFill="1" applyBorder="1" applyAlignment="1">
      <alignment horizontal="right" vertical="center"/>
    </xf>
    <xf numFmtId="9" fontId="1" fillId="0" borderId="43" xfId="1" applyNumberFormat="1" applyFill="1" applyBorder="1" applyAlignment="1">
      <alignment horizontal="right" vertical="center"/>
    </xf>
    <xf numFmtId="9" fontId="1" fillId="0" borderId="60" xfId="1" applyNumberFormat="1" applyFill="1" applyBorder="1" applyAlignment="1">
      <alignment horizontal="right" vertical="center"/>
    </xf>
    <xf numFmtId="0" fontId="1" fillId="7" borderId="40" xfId="2" applyFill="1" applyBorder="1" applyAlignment="1">
      <alignment vertical="center"/>
    </xf>
    <xf numFmtId="0" fontId="1" fillId="0" borderId="45" xfId="2" applyFont="1" applyFill="1" applyBorder="1" applyAlignment="1">
      <alignment vertical="center"/>
    </xf>
    <xf numFmtId="9" fontId="1" fillId="0" borderId="39" xfId="1" applyNumberFormat="1" applyFill="1" applyBorder="1" applyAlignment="1">
      <alignment horizontal="right" vertical="center"/>
    </xf>
    <xf numFmtId="9" fontId="1" fillId="0" borderId="31" xfId="1" applyNumberFormat="1" applyFill="1" applyBorder="1" applyAlignment="1">
      <alignment horizontal="right" vertical="center"/>
    </xf>
    <xf numFmtId="9" fontId="1" fillId="0" borderId="52" xfId="1" applyNumberFormat="1" applyFill="1" applyBorder="1" applyAlignment="1">
      <alignment horizontal="right" vertical="center"/>
    </xf>
    <xf numFmtId="0" fontId="1" fillId="7" borderId="61" xfId="2" applyFill="1" applyBorder="1" applyAlignment="1">
      <alignment vertical="center"/>
    </xf>
    <xf numFmtId="0" fontId="1" fillId="0" borderId="62" xfId="2" applyFont="1" applyFill="1" applyBorder="1" applyAlignment="1">
      <alignment vertical="center"/>
    </xf>
    <xf numFmtId="0" fontId="6" fillId="0" borderId="63" xfId="150" applyNumberFormat="1" applyFont="1" applyFill="1" applyBorder="1" applyAlignment="1">
      <alignment horizontal="right" vertical="top"/>
    </xf>
    <xf numFmtId="0" fontId="6" fillId="0" borderId="64" xfId="2" applyFont="1" applyFill="1" applyBorder="1" applyAlignment="1">
      <alignment vertical="center"/>
    </xf>
    <xf numFmtId="9" fontId="18" fillId="0" borderId="32" xfId="152" applyFont="1" applyFill="1" applyBorder="1" applyAlignment="1">
      <alignment horizontal="right"/>
    </xf>
    <xf numFmtId="9" fontId="6" fillId="0" borderId="31" xfId="1" applyNumberFormat="1" applyFont="1" applyFill="1" applyBorder="1" applyAlignment="1">
      <alignment horizontal="right" vertical="center"/>
    </xf>
    <xf numFmtId="9" fontId="6" fillId="0" borderId="32" xfId="1" applyNumberFormat="1" applyFont="1" applyFill="1" applyBorder="1" applyAlignment="1">
      <alignment horizontal="right" vertical="center"/>
    </xf>
    <xf numFmtId="9" fontId="6" fillId="0" borderId="52" xfId="1" applyNumberFormat="1" applyFont="1" applyFill="1" applyBorder="1" applyAlignment="1">
      <alignment horizontal="right" vertical="center"/>
    </xf>
    <xf numFmtId="0" fontId="4" fillId="0" borderId="65" xfId="2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9" fontId="4" fillId="0" borderId="39" xfId="1" applyNumberFormat="1" applyFont="1" applyFill="1" applyBorder="1" applyAlignment="1">
      <alignment horizontal="right" vertical="center"/>
    </xf>
    <xf numFmtId="9" fontId="4" fillId="0" borderId="31" xfId="1" applyNumberFormat="1" applyFont="1" applyFill="1" applyBorder="1" applyAlignment="1">
      <alignment horizontal="right" vertical="center"/>
    </xf>
    <xf numFmtId="9" fontId="4" fillId="0" borderId="52" xfId="1" applyNumberFormat="1" applyFont="1" applyFill="1" applyBorder="1" applyAlignment="1">
      <alignment horizontal="right" vertical="center"/>
    </xf>
    <xf numFmtId="0" fontId="4" fillId="7" borderId="65" xfId="2" applyFont="1" applyFill="1" applyBorder="1" applyAlignment="1">
      <alignment vertical="center"/>
    </xf>
    <xf numFmtId="9" fontId="4" fillId="0" borderId="32" xfId="1" applyNumberFormat="1" applyFont="1" applyFill="1" applyBorder="1" applyAlignment="1">
      <alignment horizontal="right" vertical="center"/>
    </xf>
    <xf numFmtId="9" fontId="1" fillId="6" borderId="39" xfId="1" applyNumberFormat="1" applyFill="1" applyBorder="1" applyAlignment="1">
      <alignment horizontal="right" vertical="center"/>
    </xf>
    <xf numFmtId="0" fontId="4" fillId="0" borderId="35" xfId="2" applyFont="1" applyFill="1" applyBorder="1" applyAlignment="1">
      <alignment vertical="center"/>
    </xf>
    <xf numFmtId="0" fontId="4" fillId="0" borderId="54" xfId="2" applyFont="1" applyFill="1" applyBorder="1" applyAlignment="1">
      <alignment vertical="center"/>
    </xf>
    <xf numFmtId="9" fontId="1" fillId="6" borderId="31" xfId="1" applyNumberFormat="1" applyFill="1" applyBorder="1" applyAlignment="1">
      <alignment horizontal="right" vertical="center"/>
    </xf>
    <xf numFmtId="0" fontId="4" fillId="7" borderId="35" xfId="2" applyFont="1" applyFill="1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49" xfId="2" applyBorder="1" applyAlignment="1">
      <alignment vertical="center"/>
    </xf>
    <xf numFmtId="0" fontId="1" fillId="0" borderId="0" xfId="2" applyFill="1" applyAlignment="1"/>
  </cellXfs>
  <cellStyles count="154">
    <cellStyle name="style1467473770321" xfId="3"/>
    <cellStyle name="style1467473770381" xfId="4"/>
    <cellStyle name="style1467473770417" xfId="5"/>
    <cellStyle name="style1467473770451" xfId="6"/>
    <cellStyle name="style1467473770492" xfId="7"/>
    <cellStyle name="style1467473777367" xfId="8"/>
    <cellStyle name="style1467473777411" xfId="9"/>
    <cellStyle name="style1467473777448" xfId="10"/>
    <cellStyle name="style1467473777486" xfId="11"/>
    <cellStyle name="style1467473777524" xfId="12"/>
    <cellStyle name="style1467473777556" xfId="13"/>
    <cellStyle name="style1467473777586" xfId="14"/>
    <cellStyle name="style1467473777703" xfId="15"/>
    <cellStyle name="style1467473777740" xfId="16"/>
    <cellStyle name="style1467473777767" xfId="17"/>
    <cellStyle name="style1467473777886" xfId="18"/>
    <cellStyle name="style1467473777924" xfId="19"/>
    <cellStyle name="style1467473777952" xfId="20"/>
    <cellStyle name="style1467473778021" xfId="21"/>
    <cellStyle name="style1467473778056" xfId="22"/>
    <cellStyle name="style1467473779451" xfId="23"/>
    <cellStyle name="style1467473779539" xfId="24"/>
    <cellStyle name="style1467473786913" xfId="25"/>
    <cellStyle name="style1467473786959" xfId="26"/>
    <cellStyle name="style1467473786995" xfId="27"/>
    <cellStyle name="style1467473787029" xfId="28"/>
    <cellStyle name="style1467473793000" xfId="29"/>
    <cellStyle name="style1467473793036" xfId="30"/>
    <cellStyle name="style1467473793064" xfId="31"/>
    <cellStyle name="style1467473793097" xfId="32"/>
    <cellStyle name="style1467473793135" xfId="33"/>
    <cellStyle name="style1467473793212" xfId="34"/>
    <cellStyle name="style1467473793246" xfId="35"/>
    <cellStyle name="style1467473793281" xfId="36"/>
    <cellStyle name="style1467473794065" xfId="37"/>
    <cellStyle name="style1467473794168" xfId="38"/>
    <cellStyle name="style1467473794200" xfId="39"/>
    <cellStyle name="style1467473794230" xfId="40"/>
    <cellStyle name="style1467473794263" xfId="41"/>
    <cellStyle name="style1467473794293" xfId="42"/>
    <cellStyle name="style1467473795579" xfId="43"/>
    <cellStyle name="style1467473795605" xfId="44"/>
    <cellStyle name="style1467473802929" xfId="45"/>
    <cellStyle name="style1467473802966" xfId="46"/>
    <cellStyle name="style1467473802995" xfId="47"/>
    <cellStyle name="style1467473803034" xfId="48"/>
    <cellStyle name="style1467473809331" xfId="49"/>
    <cellStyle name="style1467473809368" xfId="50"/>
    <cellStyle name="style1467473809404" xfId="51"/>
    <cellStyle name="style1467473809440" xfId="52"/>
    <cellStyle name="style1467473809473" xfId="53"/>
    <cellStyle name="style1467473809512" xfId="54"/>
    <cellStyle name="style1467473810324" xfId="55"/>
    <cellStyle name="style1467473810354" xfId="56"/>
    <cellStyle name="style1467473810393" xfId="57"/>
    <cellStyle name="style1467473810498" xfId="58"/>
    <cellStyle name="style1467473810539" xfId="59"/>
    <cellStyle name="style1467473810567" xfId="60"/>
    <cellStyle name="style1467473810599" xfId="61"/>
    <cellStyle name="style1467473810636" xfId="62"/>
    <cellStyle name="style1467473812026" xfId="63"/>
    <cellStyle name="style1467473812060" xfId="64"/>
    <cellStyle name="style1467473820243" xfId="65"/>
    <cellStyle name="style1467473820286" xfId="66"/>
    <cellStyle name="style1467473820330" xfId="67"/>
    <cellStyle name="style1467473820368" xfId="68"/>
    <cellStyle name="style1467473820409" xfId="69"/>
    <cellStyle name="style1467473827566" xfId="70"/>
    <cellStyle name="style1467473827598" xfId="71"/>
    <cellStyle name="style1467473827631" xfId="72"/>
    <cellStyle name="style1467473827663" xfId="73"/>
    <cellStyle name="style1467473827704" xfId="74"/>
    <cellStyle name="style1467473828512" xfId="75"/>
    <cellStyle name="style1467473828547" xfId="76"/>
    <cellStyle name="style1467473828590" xfId="77"/>
    <cellStyle name="style1467473828628" xfId="78"/>
    <cellStyle name="style1467473828673" xfId="79"/>
    <cellStyle name="style1467473828820" xfId="80"/>
    <cellStyle name="style1467473828870" xfId="81"/>
    <cellStyle name="style1467473828906" xfId="82"/>
    <cellStyle name="style1467473828943" xfId="83"/>
    <cellStyle name="style1467473828981" xfId="84"/>
    <cellStyle name="style1467473831135" xfId="85"/>
    <cellStyle name="style1467473831178" xfId="86"/>
    <cellStyle name="style1467473841595" xfId="87"/>
    <cellStyle name="style1467473841652" xfId="88"/>
    <cellStyle name="style1467473841695" xfId="89"/>
    <cellStyle name="style1467473842503" xfId="90"/>
    <cellStyle name="style1467473850607" xfId="91"/>
    <cellStyle name="style1467473850649" xfId="92"/>
    <cellStyle name="style1467473850686" xfId="93"/>
    <cellStyle name="style1467473851545" xfId="94"/>
    <cellStyle name="style1467473851586" xfId="95"/>
    <cellStyle name="style1467473854908" xfId="96"/>
    <cellStyle name="style1467473854942" xfId="97"/>
    <cellStyle name="style1467473854971" xfId="98"/>
    <cellStyle name="style1467473855013" xfId="99"/>
    <cellStyle name="style1467473855116" xfId="100"/>
    <cellStyle name="style1467473855147" xfId="101"/>
    <cellStyle name="style1467473855176" xfId="102"/>
    <cellStyle name="style1467473855203" xfId="103"/>
    <cellStyle name="style1467473855233" xfId="104"/>
    <cellStyle name="style1467473856401" xfId="105"/>
    <cellStyle name="style1467473856445" xfId="106"/>
    <cellStyle name="style1467473863086" xfId="107"/>
    <cellStyle name="style1467473863974" xfId="108"/>
    <cellStyle name="style1467473864007" xfId="109"/>
    <cellStyle name="style1467473864046" xfId="110"/>
    <cellStyle name="style1467473869660" xfId="111"/>
    <cellStyle name="style1467473869699" xfId="112"/>
    <cellStyle name="style1467473869734" xfId="113"/>
    <cellStyle name="style1467473869769" xfId="114"/>
    <cellStyle name="style1467473869803" xfId="115"/>
    <cellStyle name="style1467473869837" xfId="116"/>
    <cellStyle name="style1467473869871" xfId="117"/>
    <cellStyle name="style1467473869905" xfId="118"/>
    <cellStyle name="style1467473869940" xfId="119"/>
    <cellStyle name="style1467473870054" xfId="120"/>
    <cellStyle name="style1467473870088" xfId="121"/>
    <cellStyle name="style1467473870121" xfId="122"/>
    <cellStyle name="style1467473870159" xfId="123"/>
    <cellStyle name="style1467473870199" xfId="124"/>
    <cellStyle name="style1467473872250" xfId="125"/>
    <cellStyle name="style1467473872283" xfId="126"/>
    <cellStyle name="style1467473879038" xfId="127"/>
    <cellStyle name="style1467473879079" xfId="128"/>
    <cellStyle name="style1467473879118" xfId="129"/>
    <cellStyle name="style1467473879160" xfId="130"/>
    <cellStyle name="style1467473885542" xfId="131"/>
    <cellStyle name="style1467473885579" xfId="132"/>
    <cellStyle name="style1467473885625" xfId="133"/>
    <cellStyle name="style1467473885661" xfId="134"/>
    <cellStyle name="style1467473885701" xfId="135"/>
    <cellStyle name="style1467473885734" xfId="136"/>
    <cellStyle name="style1467473885768" xfId="137"/>
    <cellStyle name="style1467473885795" xfId="138"/>
    <cellStyle name="style1467473885913" xfId="139"/>
    <cellStyle name="style1467473885953" xfId="140"/>
    <cellStyle name="style1467473885982" xfId="141"/>
    <cellStyle name="style1467473886016" xfId="142"/>
    <cellStyle name="style1467473886057" xfId="143"/>
    <cellStyle name="style1467473888128" xfId="144"/>
    <cellStyle name="style1467473888161" xfId="145"/>
    <cellStyle name="Обычный" xfId="0" builtinId="0"/>
    <cellStyle name="Обычный 2" xfId="2"/>
    <cellStyle name="Обычный 2 2" xfId="146"/>
    <cellStyle name="Обычный 3" xfId="147"/>
    <cellStyle name="Обычный 4" xfId="148"/>
    <cellStyle name="Обычный 5" xfId="149"/>
    <cellStyle name="Обычный_tmp" xfId="1"/>
    <cellStyle name="Обычный_Кат 2016" xfId="153"/>
    <cellStyle name="Обычный_Лист1" xfId="150"/>
    <cellStyle name="Процентный 2" xfId="151"/>
    <cellStyle name="Процентный 2 2" xfId="152"/>
  </cellStyles>
  <dxfs count="279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C1" sqref="C1"/>
    </sheetView>
  </sheetViews>
  <sheetFormatPr defaultRowHeight="12.75"/>
  <cols>
    <col min="1" max="1" width="7" style="137" hidden="1" customWidth="1"/>
    <col min="2" max="2" width="4.140625" style="137" hidden="1" customWidth="1"/>
    <col min="3" max="3" width="4.85546875" style="135" customWidth="1"/>
    <col min="4" max="4" width="36" style="135" customWidth="1"/>
    <col min="5" max="19" width="10.85546875" style="2" customWidth="1"/>
    <col min="20" max="20" width="5.5703125" style="2" bestFit="1" customWidth="1"/>
    <col min="21" max="21" width="6.28515625" style="2" bestFit="1" customWidth="1"/>
    <col min="22" max="24" width="5.140625" style="2" bestFit="1" customWidth="1"/>
    <col min="25" max="26" width="4.5703125" style="2" bestFit="1" customWidth="1"/>
    <col min="27" max="16384" width="9.140625" style="2"/>
  </cols>
  <sheetData>
    <row r="1" spans="1:26">
      <c r="A1"/>
      <c r="B1"/>
      <c r="C1"/>
      <c r="D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ht="13.5" thickBot="1">
      <c r="A2"/>
      <c r="B2"/>
      <c r="C2"/>
      <c r="D2"/>
      <c r="E2" s="3"/>
      <c r="F2" s="3"/>
      <c r="G2" s="3"/>
      <c r="H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6" ht="26.25" thickBot="1">
      <c r="A3" s="6"/>
      <c r="B3" s="7"/>
      <c r="C3"/>
      <c r="D3"/>
      <c r="E3" s="8" t="s">
        <v>0</v>
      </c>
      <c r="F3" s="9" t="s">
        <v>1</v>
      </c>
      <c r="G3" s="9" t="s">
        <v>2</v>
      </c>
      <c r="H3" s="10" t="s">
        <v>3</v>
      </c>
      <c r="I3" s="10" t="s">
        <v>4</v>
      </c>
      <c r="J3" s="9" t="s">
        <v>5</v>
      </c>
      <c r="K3" s="10" t="s">
        <v>6</v>
      </c>
      <c r="L3" s="9" t="s">
        <v>7</v>
      </c>
      <c r="M3" s="10" t="s">
        <v>8</v>
      </c>
      <c r="N3" s="11" t="s">
        <v>9</v>
      </c>
      <c r="O3" s="10" t="s">
        <v>10</v>
      </c>
      <c r="P3" s="12" t="s">
        <v>11</v>
      </c>
      <c r="Q3" s="13" t="s">
        <v>12</v>
      </c>
      <c r="R3" s="9"/>
      <c r="S3" s="14"/>
    </row>
    <row r="4" spans="1:26">
      <c r="A4" s="15"/>
      <c r="B4" s="16"/>
      <c r="C4"/>
      <c r="D4"/>
      <c r="E4" s="17">
        <v>2016</v>
      </c>
      <c r="F4" s="18">
        <v>2016</v>
      </c>
      <c r="G4" s="19">
        <v>2016</v>
      </c>
      <c r="H4" s="19">
        <v>2016</v>
      </c>
      <c r="I4" s="20">
        <v>2016</v>
      </c>
      <c r="J4" s="19">
        <v>2016</v>
      </c>
      <c r="K4" s="20">
        <v>2016</v>
      </c>
      <c r="L4" s="19">
        <v>2016</v>
      </c>
      <c r="M4" s="20">
        <v>2016</v>
      </c>
      <c r="N4" s="19">
        <v>2016</v>
      </c>
      <c r="O4" s="20">
        <v>2016</v>
      </c>
      <c r="P4" s="21">
        <v>2016</v>
      </c>
      <c r="Q4" s="22">
        <v>2015</v>
      </c>
      <c r="R4" s="19"/>
      <c r="S4" s="23"/>
    </row>
    <row r="5" spans="1:26" ht="13.5" thickBot="1">
      <c r="A5" s="24"/>
      <c r="B5" s="25"/>
      <c r="C5" s="26"/>
      <c r="D5" s="27" t="s">
        <v>13</v>
      </c>
      <c r="E5" s="28"/>
      <c r="F5" s="29">
        <v>1106</v>
      </c>
      <c r="G5" s="30">
        <v>1055.7942840275589</v>
      </c>
      <c r="H5" s="31"/>
      <c r="I5" s="32">
        <v>1201</v>
      </c>
      <c r="J5" s="29">
        <v>1050</v>
      </c>
      <c r="K5" s="33">
        <v>1096.2991040000124</v>
      </c>
      <c r="L5" s="29">
        <v>1986</v>
      </c>
      <c r="M5" s="32">
        <v>1050</v>
      </c>
      <c r="N5" s="29"/>
      <c r="O5" s="32"/>
      <c r="P5" s="34"/>
      <c r="Q5" s="35">
        <f>AVERAGE(E5:P5)</f>
        <v>1220.7276268610817</v>
      </c>
      <c r="R5" s="29"/>
      <c r="S5" s="36"/>
    </row>
    <row r="6" spans="1:26">
      <c r="A6" s="37"/>
      <c r="B6" s="38"/>
      <c r="C6" s="39" t="s">
        <v>14</v>
      </c>
      <c r="D6" s="40" t="s">
        <v>15</v>
      </c>
      <c r="E6" s="41"/>
      <c r="F6" s="42"/>
      <c r="G6" s="42"/>
      <c r="H6" s="42"/>
      <c r="I6" s="43"/>
      <c r="J6" s="42"/>
      <c r="K6" s="42"/>
      <c r="L6" s="42"/>
      <c r="M6" s="42"/>
      <c r="N6" s="42"/>
      <c r="O6" s="42"/>
      <c r="P6" s="44"/>
      <c r="Q6" s="45"/>
      <c r="R6" s="42"/>
      <c r="S6" s="46"/>
      <c r="T6" s="47"/>
      <c r="V6" s="47"/>
      <c r="W6" s="47"/>
      <c r="X6" s="47"/>
      <c r="Y6" s="47"/>
      <c r="Z6" s="47"/>
    </row>
    <row r="7" spans="1:26">
      <c r="A7" s="48" t="s">
        <v>16</v>
      </c>
      <c r="B7" s="49" t="s">
        <v>17</v>
      </c>
      <c r="C7" s="50">
        <v>1</v>
      </c>
      <c r="D7" s="51" t="s">
        <v>0</v>
      </c>
      <c r="E7" s="52"/>
      <c r="F7" s="42">
        <v>0</v>
      </c>
      <c r="G7" s="43">
        <v>0.29241200052432703</v>
      </c>
      <c r="H7" s="42"/>
      <c r="I7" s="53">
        <v>0.17152373022481263</v>
      </c>
      <c r="J7" s="42">
        <v>5.1428571428571421E-2</v>
      </c>
      <c r="K7" s="53">
        <v>3.1841844869372068E-2</v>
      </c>
      <c r="L7" s="42">
        <v>0.22507552870090636</v>
      </c>
      <c r="M7" s="53">
        <v>4.6666666666666669E-2</v>
      </c>
      <c r="N7" s="42"/>
      <c r="O7" s="53"/>
      <c r="P7" s="44"/>
      <c r="Q7" s="45">
        <f t="shared" ref="Q7:Q32" si="0">AVERAGE(E7:P7)</f>
        <v>0.11699262034495085</v>
      </c>
      <c r="R7" s="42"/>
      <c r="S7" s="46"/>
      <c r="T7" s="47"/>
      <c r="V7" s="47"/>
      <c r="W7" s="47"/>
      <c r="X7" s="47"/>
      <c r="Y7" s="47"/>
      <c r="Z7" s="47"/>
    </row>
    <row r="8" spans="1:26">
      <c r="A8" s="48" t="s">
        <v>18</v>
      </c>
      <c r="B8" s="49" t="s">
        <v>17</v>
      </c>
      <c r="C8" s="50">
        <v>2</v>
      </c>
      <c r="D8" s="51" t="s">
        <v>1</v>
      </c>
      <c r="E8" s="54"/>
      <c r="F8" s="55">
        <v>0</v>
      </c>
      <c r="G8" s="43">
        <v>0.33496197576914588</v>
      </c>
      <c r="H8" s="42"/>
      <c r="I8" s="53">
        <v>0.21232306411323898</v>
      </c>
      <c r="J8" s="42">
        <v>2.9523809523809525E-2</v>
      </c>
      <c r="K8" s="53">
        <v>3.9264443291928033E-2</v>
      </c>
      <c r="L8" s="42">
        <v>0.34642497482376639</v>
      </c>
      <c r="M8" s="53">
        <v>4.0952380952380955E-2</v>
      </c>
      <c r="N8" s="42"/>
      <c r="O8" s="53"/>
      <c r="P8" s="44"/>
      <c r="Q8" s="45">
        <f t="shared" si="0"/>
        <v>0.14335009263918136</v>
      </c>
      <c r="R8" s="42"/>
      <c r="S8" s="46"/>
      <c r="T8" s="47"/>
      <c r="V8" s="47"/>
      <c r="W8" s="47"/>
      <c r="X8" s="47"/>
      <c r="Y8" s="47"/>
      <c r="Z8" s="47"/>
    </row>
    <row r="9" spans="1:26">
      <c r="A9" s="48" t="s">
        <v>19</v>
      </c>
      <c r="B9" s="49" t="s">
        <v>17</v>
      </c>
      <c r="C9" s="50">
        <v>3</v>
      </c>
      <c r="D9" s="51" t="s">
        <v>2</v>
      </c>
      <c r="E9" s="54"/>
      <c r="F9" s="42">
        <v>2.9837251356238697E-2</v>
      </c>
      <c r="G9" s="56">
        <v>0</v>
      </c>
      <c r="H9" s="55"/>
      <c r="I9" s="53">
        <v>0.34554537885095754</v>
      </c>
      <c r="J9" s="42">
        <v>5.904761904761905E-2</v>
      </c>
      <c r="K9" s="53">
        <v>0.1607569187614675</v>
      </c>
      <c r="L9" s="42">
        <v>0.64954682779456197</v>
      </c>
      <c r="M9" s="53">
        <v>0.10666666666666667</v>
      </c>
      <c r="N9" s="42"/>
      <c r="O9" s="53"/>
      <c r="P9" s="44"/>
      <c r="Q9" s="45">
        <f t="shared" si="0"/>
        <v>0.19305723749678735</v>
      </c>
      <c r="R9" s="42"/>
      <c r="S9" s="46"/>
      <c r="T9" s="47"/>
      <c r="V9" s="47"/>
      <c r="W9" s="47"/>
      <c r="X9" s="47"/>
      <c r="Y9" s="47"/>
      <c r="Z9" s="47"/>
    </row>
    <row r="10" spans="1:26">
      <c r="A10" s="48" t="s">
        <v>20</v>
      </c>
      <c r="B10" s="49" t="s">
        <v>17</v>
      </c>
      <c r="C10" s="50">
        <v>4</v>
      </c>
      <c r="D10" s="51" t="s">
        <v>3</v>
      </c>
      <c r="E10" s="54"/>
      <c r="F10" s="42">
        <v>0.12929475587703435</v>
      </c>
      <c r="G10" s="43">
        <v>0.21879982510648163</v>
      </c>
      <c r="H10" s="42"/>
      <c r="I10" s="53">
        <v>0.12323064113238967</v>
      </c>
      <c r="J10" s="42">
        <v>2.1904761904761906E-2</v>
      </c>
      <c r="K10" s="53">
        <v>5.0318803325410145E-2</v>
      </c>
      <c r="L10" s="42">
        <v>0.15659617321248742</v>
      </c>
      <c r="M10" s="53">
        <v>5.904761904761905E-2</v>
      </c>
      <c r="N10" s="42"/>
      <c r="O10" s="53"/>
      <c r="P10" s="44"/>
      <c r="Q10" s="45">
        <f t="shared" si="0"/>
        <v>0.10845608280088345</v>
      </c>
      <c r="R10" s="42"/>
      <c r="S10" s="46"/>
      <c r="T10" s="47"/>
      <c r="V10" s="47"/>
      <c r="W10" s="47"/>
      <c r="X10" s="47"/>
      <c r="Y10" s="47"/>
      <c r="Z10" s="47"/>
    </row>
    <row r="11" spans="1:26">
      <c r="A11" s="48" t="s">
        <v>21</v>
      </c>
      <c r="B11" s="49" t="s">
        <v>17</v>
      </c>
      <c r="C11" s="50">
        <v>5</v>
      </c>
      <c r="D11" s="51" t="s">
        <v>4</v>
      </c>
      <c r="E11" s="54"/>
      <c r="F11" s="42">
        <v>9.9457504520795662E-3</v>
      </c>
      <c r="G11" s="43">
        <v>0.48383147959664929</v>
      </c>
      <c r="H11" s="42"/>
      <c r="I11" s="57">
        <v>0</v>
      </c>
      <c r="J11" s="42">
        <v>0.37238095238095231</v>
      </c>
      <c r="K11" s="53">
        <v>6.2767582084970089E-2</v>
      </c>
      <c r="L11" s="42">
        <v>0.51359516616314205</v>
      </c>
      <c r="M11" s="53">
        <v>0.25904761904761903</v>
      </c>
      <c r="N11" s="42"/>
      <c r="O11" s="53"/>
      <c r="P11" s="44"/>
      <c r="Q11" s="45">
        <f t="shared" si="0"/>
        <v>0.2430812213893446</v>
      </c>
      <c r="R11" s="42"/>
      <c r="S11" s="46"/>
      <c r="T11" s="47"/>
      <c r="V11" s="47"/>
      <c r="W11" s="47"/>
      <c r="X11" s="47"/>
      <c r="Y11" s="47"/>
      <c r="Z11" s="47"/>
    </row>
    <row r="12" spans="1:26">
      <c r="A12" s="48" t="s">
        <v>22</v>
      </c>
      <c r="B12" s="49" t="s">
        <v>17</v>
      </c>
      <c r="C12" s="50">
        <v>6</v>
      </c>
      <c r="D12" s="51" t="s">
        <v>5</v>
      </c>
      <c r="E12" s="54"/>
      <c r="F12" s="42">
        <v>3.616636528028933E-3</v>
      </c>
      <c r="G12" s="43">
        <v>0.26834824344741198</v>
      </c>
      <c r="H12" s="42"/>
      <c r="I12" s="53">
        <v>0.2839300582847627</v>
      </c>
      <c r="J12" s="55">
        <v>0</v>
      </c>
      <c r="K12" s="53">
        <v>4.0500146208273732E-2</v>
      </c>
      <c r="L12" s="42">
        <v>0.2406847935548842</v>
      </c>
      <c r="M12" s="53">
        <v>0.17428571428571429</v>
      </c>
      <c r="N12" s="42"/>
      <c r="O12" s="53"/>
      <c r="P12" s="44"/>
      <c r="Q12" s="45">
        <f t="shared" si="0"/>
        <v>0.14448079890129656</v>
      </c>
      <c r="R12" s="42"/>
      <c r="S12" s="46"/>
      <c r="T12" s="47"/>
      <c r="V12" s="47"/>
      <c r="W12" s="47"/>
      <c r="X12" s="47"/>
      <c r="Y12" s="47"/>
      <c r="Z12" s="47"/>
    </row>
    <row r="13" spans="1:26">
      <c r="A13" s="48" t="s">
        <v>23</v>
      </c>
      <c r="B13" s="49" t="s">
        <v>17</v>
      </c>
      <c r="C13" s="50">
        <v>7</v>
      </c>
      <c r="D13" s="51" t="s">
        <v>6</v>
      </c>
      <c r="E13" s="54"/>
      <c r="F13" s="42">
        <v>8.1374321880651E-3</v>
      </c>
      <c r="G13" s="43">
        <v>0.1918133864502308</v>
      </c>
      <c r="H13" s="42"/>
      <c r="I13" s="53">
        <v>0.10407993338884262</v>
      </c>
      <c r="J13" s="42">
        <v>1.7142857142857144E-2</v>
      </c>
      <c r="K13" s="57">
        <v>0</v>
      </c>
      <c r="L13" s="42">
        <v>0.16112789526686808</v>
      </c>
      <c r="M13" s="53">
        <v>5.904761904761905E-2</v>
      </c>
      <c r="N13" s="42"/>
      <c r="O13" s="53"/>
      <c r="P13" s="44"/>
      <c r="Q13" s="45">
        <f t="shared" si="0"/>
        <v>7.7335589069211813E-2</v>
      </c>
      <c r="R13" s="42"/>
      <c r="S13" s="46"/>
      <c r="T13" s="47"/>
      <c r="V13" s="47"/>
      <c r="W13" s="47"/>
      <c r="X13" s="47"/>
      <c r="Y13" s="47"/>
      <c r="Z13" s="47"/>
    </row>
    <row r="14" spans="1:26">
      <c r="A14" s="48" t="s">
        <v>24</v>
      </c>
      <c r="B14" s="49" t="s">
        <v>17</v>
      </c>
      <c r="C14" s="50">
        <v>8</v>
      </c>
      <c r="D14" s="51" t="s">
        <v>7</v>
      </c>
      <c r="E14" s="54"/>
      <c r="F14" s="42">
        <v>0.69349005424954802</v>
      </c>
      <c r="G14" s="43">
        <v>0.81980399594957509</v>
      </c>
      <c r="H14" s="42"/>
      <c r="I14" s="53">
        <v>0.81099084096586183</v>
      </c>
      <c r="J14" s="42">
        <v>0.88571428571428568</v>
      </c>
      <c r="K14" s="53">
        <v>0.55184578715116406</v>
      </c>
      <c r="L14" s="58">
        <v>0</v>
      </c>
      <c r="M14" s="53">
        <v>0.82190476190476192</v>
      </c>
      <c r="N14" s="42"/>
      <c r="O14" s="53"/>
      <c r="P14" s="44"/>
      <c r="Q14" s="45">
        <f t="shared" si="0"/>
        <v>0.65482138941931378</v>
      </c>
      <c r="R14" s="42"/>
      <c r="S14" s="46"/>
      <c r="T14" s="47"/>
      <c r="V14" s="47"/>
      <c r="W14" s="47"/>
      <c r="X14" s="47"/>
      <c r="Y14" s="47"/>
      <c r="Z14" s="47"/>
    </row>
    <row r="15" spans="1:26">
      <c r="A15" s="48" t="s">
        <v>25</v>
      </c>
      <c r="B15" s="49" t="s">
        <v>17</v>
      </c>
      <c r="C15" s="50">
        <v>9</v>
      </c>
      <c r="D15" s="51" t="s">
        <v>8</v>
      </c>
      <c r="E15" s="54"/>
      <c r="F15" s="42">
        <v>1.8083182640144665E-3</v>
      </c>
      <c r="G15" s="43">
        <v>0.22272729608343714</v>
      </c>
      <c r="H15" s="42"/>
      <c r="I15" s="53">
        <v>9.7418817651956702E-2</v>
      </c>
      <c r="J15" s="42">
        <v>4.9523809523809526E-2</v>
      </c>
      <c r="K15" s="53">
        <v>4.0368797929802469E-2</v>
      </c>
      <c r="L15" s="42">
        <v>0.20040281973816718</v>
      </c>
      <c r="M15" s="57">
        <v>0</v>
      </c>
      <c r="N15" s="42"/>
      <c r="O15" s="53"/>
      <c r="P15" s="44"/>
      <c r="Q15" s="45">
        <f t="shared" si="0"/>
        <v>8.746426559874107E-2</v>
      </c>
      <c r="R15" s="42"/>
      <c r="S15" s="46"/>
      <c r="T15" s="47"/>
      <c r="V15" s="47"/>
      <c r="W15" s="47"/>
      <c r="X15" s="47"/>
      <c r="Y15" s="47"/>
      <c r="Z15" s="47"/>
    </row>
    <row r="16" spans="1:26">
      <c r="A16" s="48" t="s">
        <v>26</v>
      </c>
      <c r="B16" s="49" t="s">
        <v>17</v>
      </c>
      <c r="C16" s="50">
        <v>10</v>
      </c>
      <c r="D16" s="51" t="s">
        <v>9</v>
      </c>
      <c r="E16" s="54"/>
      <c r="F16" s="42">
        <v>2.7124773960216998E-3</v>
      </c>
      <c r="G16" s="43">
        <v>0.25152213925464834</v>
      </c>
      <c r="H16" s="42"/>
      <c r="I16" s="53">
        <v>0.12905911740216486</v>
      </c>
      <c r="J16" s="42">
        <v>5.0476190476190473E-2</v>
      </c>
      <c r="K16" s="53">
        <v>3.4517520685668254E-2</v>
      </c>
      <c r="L16" s="42">
        <v>0.17522658610271905</v>
      </c>
      <c r="M16" s="53">
        <v>0.12095238095238095</v>
      </c>
      <c r="N16" s="55"/>
      <c r="O16" s="53"/>
      <c r="P16" s="44"/>
      <c r="Q16" s="45">
        <f t="shared" si="0"/>
        <v>0.10920948746711337</v>
      </c>
      <c r="R16" s="42"/>
      <c r="S16" s="46"/>
      <c r="T16" s="47"/>
      <c r="V16" s="47"/>
      <c r="W16" s="47"/>
      <c r="X16" s="47"/>
      <c r="Y16" s="47"/>
      <c r="Z16" s="47"/>
    </row>
    <row r="17" spans="1:26">
      <c r="A17" s="48" t="s">
        <v>27</v>
      </c>
      <c r="B17" s="49" t="s">
        <v>17</v>
      </c>
      <c r="C17" s="50">
        <v>11</v>
      </c>
      <c r="D17" s="51" t="s">
        <v>10</v>
      </c>
      <c r="E17" s="54"/>
      <c r="F17" s="42">
        <v>1.8083182640144665E-3</v>
      </c>
      <c r="G17" s="43">
        <v>0.24099425265551283</v>
      </c>
      <c r="H17" s="42"/>
      <c r="I17" s="53">
        <v>0.15237302248126561</v>
      </c>
      <c r="J17" s="42">
        <v>5.1428571428571421E-2</v>
      </c>
      <c r="K17" s="53">
        <v>3.7647841587581492E-2</v>
      </c>
      <c r="L17" s="42">
        <v>0.22356495468277945</v>
      </c>
      <c r="M17" s="53">
        <v>9.5238095238095233E-2</v>
      </c>
      <c r="N17" s="42"/>
      <c r="O17" s="57"/>
      <c r="P17" s="44"/>
      <c r="Q17" s="45">
        <f t="shared" si="0"/>
        <v>0.11472215090540293</v>
      </c>
      <c r="R17" s="42"/>
      <c r="S17" s="46"/>
      <c r="T17" s="47"/>
      <c r="V17" s="47"/>
      <c r="W17" s="47"/>
      <c r="X17" s="47"/>
      <c r="Y17" s="47"/>
      <c r="Z17" s="47"/>
    </row>
    <row r="18" spans="1:26">
      <c r="A18" s="48" t="s">
        <v>28</v>
      </c>
      <c r="B18" s="49" t="s">
        <v>17</v>
      </c>
      <c r="C18" s="50">
        <v>12</v>
      </c>
      <c r="D18" s="51" t="s">
        <v>11</v>
      </c>
      <c r="E18" s="54"/>
      <c r="F18" s="42">
        <v>1.8987341772151899E-2</v>
      </c>
      <c r="G18" s="43">
        <v>0.22912966857659811</v>
      </c>
      <c r="H18" s="42"/>
      <c r="I18" s="53">
        <v>7.9100749375520404E-2</v>
      </c>
      <c r="J18" s="42">
        <v>1.2380952380952381E-2</v>
      </c>
      <c r="K18" s="53">
        <v>0.1760093749013931</v>
      </c>
      <c r="L18" s="42">
        <v>7.5025176233635443E-2</v>
      </c>
      <c r="M18" s="53">
        <v>2.0952380952380955E-2</v>
      </c>
      <c r="N18" s="42"/>
      <c r="O18" s="53"/>
      <c r="P18" s="59"/>
      <c r="Q18" s="45">
        <f t="shared" si="0"/>
        <v>8.7369377741804616E-2</v>
      </c>
      <c r="R18" s="55"/>
      <c r="S18" s="60"/>
      <c r="T18" s="47"/>
      <c r="V18" s="47"/>
      <c r="W18" s="47"/>
      <c r="X18" s="47"/>
      <c r="Y18" s="47"/>
      <c r="Z18" s="47"/>
    </row>
    <row r="19" spans="1:26">
      <c r="A19" s="48" t="s">
        <v>29</v>
      </c>
      <c r="B19" s="49" t="s">
        <v>17</v>
      </c>
      <c r="C19" s="50">
        <v>13</v>
      </c>
      <c r="D19" s="51" t="s">
        <v>30</v>
      </c>
      <c r="E19" s="54"/>
      <c r="F19" s="42">
        <v>1.0849909584086799E-2</v>
      </c>
      <c r="G19" s="43">
        <v>8.6200594703104011E-2</v>
      </c>
      <c r="H19" s="42"/>
      <c r="I19" s="53">
        <v>7.6602830974188171E-2</v>
      </c>
      <c r="J19" s="42">
        <v>1.4285714285714285E-2</v>
      </c>
      <c r="K19" s="53">
        <v>0.13260966689615963</v>
      </c>
      <c r="L19" s="42">
        <v>6.1430010070493452E-2</v>
      </c>
      <c r="M19" s="53">
        <v>9.5238095238095247E-3</v>
      </c>
      <c r="N19" s="42"/>
      <c r="O19" s="53"/>
      <c r="P19" s="44"/>
      <c r="Q19" s="45">
        <f t="shared" si="0"/>
        <v>5.5928933719650839E-2</v>
      </c>
      <c r="R19" s="42"/>
      <c r="S19" s="46"/>
      <c r="T19" s="47"/>
      <c r="V19" s="47"/>
      <c r="W19" s="47"/>
      <c r="X19" s="47"/>
      <c r="Y19" s="47"/>
      <c r="Z19" s="47"/>
    </row>
    <row r="20" spans="1:26">
      <c r="A20" s="48" t="s">
        <v>31</v>
      </c>
      <c r="B20" s="49" t="s">
        <v>17</v>
      </c>
      <c r="C20" s="50">
        <v>14</v>
      </c>
      <c r="D20" s="51" t="s">
        <v>32</v>
      </c>
      <c r="E20" s="54"/>
      <c r="F20" s="42">
        <v>5.8770343580470161E-2</v>
      </c>
      <c r="G20" s="43">
        <v>0.1195576724318531</v>
      </c>
      <c r="H20" s="42"/>
      <c r="I20" s="53">
        <v>9.6586178184845967E-2</v>
      </c>
      <c r="J20" s="42">
        <v>0.04</v>
      </c>
      <c r="K20" s="53">
        <v>0.23352592651575901</v>
      </c>
      <c r="L20" s="42">
        <v>9.4662638469284979E-2</v>
      </c>
      <c r="M20" s="53">
        <v>2.571428571428571E-2</v>
      </c>
      <c r="N20" s="42"/>
      <c r="O20" s="53"/>
      <c r="P20" s="44"/>
      <c r="Q20" s="45">
        <f t="shared" si="0"/>
        <v>9.554529212807128E-2</v>
      </c>
      <c r="R20" s="42"/>
      <c r="S20" s="46"/>
      <c r="T20" s="47"/>
      <c r="V20" s="47"/>
      <c r="W20" s="47"/>
      <c r="X20" s="47"/>
      <c r="Y20" s="47"/>
      <c r="Z20" s="47"/>
    </row>
    <row r="21" spans="1:26">
      <c r="A21" s="48" t="s">
        <v>33</v>
      </c>
      <c r="B21" s="49" t="s">
        <v>17</v>
      </c>
      <c r="C21" s="50">
        <v>15</v>
      </c>
      <c r="D21" s="51" t="s">
        <v>34</v>
      </c>
      <c r="E21" s="54"/>
      <c r="F21" s="42">
        <v>0.28119349005424954</v>
      </c>
      <c r="G21" s="43">
        <v>0.10041789220738898</v>
      </c>
      <c r="H21" s="42"/>
      <c r="I21" s="53">
        <v>7.4937552039966701E-2</v>
      </c>
      <c r="J21" s="42">
        <v>0.02</v>
      </c>
      <c r="K21" s="53">
        <v>0.18990639255324723</v>
      </c>
      <c r="L21" s="42">
        <v>0.11278952668680767</v>
      </c>
      <c r="M21" s="53">
        <v>1.3333333333333334E-2</v>
      </c>
      <c r="N21" s="42"/>
      <c r="O21" s="53"/>
      <c r="P21" s="44"/>
      <c r="Q21" s="45">
        <f t="shared" si="0"/>
        <v>0.1132254552678562</v>
      </c>
      <c r="R21" s="42"/>
      <c r="S21" s="46"/>
      <c r="T21" s="47"/>
      <c r="V21" s="47"/>
      <c r="W21" s="47"/>
      <c r="X21" s="47"/>
      <c r="Y21" s="47"/>
      <c r="Z21" s="47"/>
    </row>
    <row r="22" spans="1:26">
      <c r="A22" s="48" t="s">
        <v>35</v>
      </c>
      <c r="B22" s="49" t="s">
        <v>17</v>
      </c>
      <c r="C22" s="50">
        <v>16</v>
      </c>
      <c r="D22" s="51" t="s">
        <v>36</v>
      </c>
      <c r="E22" s="54"/>
      <c r="F22" s="42">
        <v>1.5370705244122963E-2</v>
      </c>
      <c r="G22" s="43">
        <v>2.7668240006409869E-2</v>
      </c>
      <c r="H22" s="42"/>
      <c r="I22" s="53">
        <v>3.0807660283097418E-2</v>
      </c>
      <c r="J22" s="42">
        <v>4.7619047619047623E-3</v>
      </c>
      <c r="K22" s="53">
        <v>0.41089331037161547</v>
      </c>
      <c r="L22" s="42">
        <v>2.5176233635448138E-2</v>
      </c>
      <c r="M22" s="53">
        <v>3.0476190476190476E-2</v>
      </c>
      <c r="N22" s="42"/>
      <c r="O22" s="53"/>
      <c r="P22" s="44"/>
      <c r="Q22" s="45">
        <f t="shared" si="0"/>
        <v>7.7879177825541296E-2</v>
      </c>
      <c r="R22" s="42"/>
      <c r="S22" s="46"/>
      <c r="T22" s="47"/>
      <c r="V22" s="47"/>
      <c r="W22" s="47"/>
      <c r="X22" s="47"/>
      <c r="Y22" s="47"/>
      <c r="Z22" s="47"/>
    </row>
    <row r="23" spans="1:26">
      <c r="A23" s="48" t="s">
        <v>37</v>
      </c>
      <c r="B23" s="49" t="s">
        <v>17</v>
      </c>
      <c r="C23" s="50">
        <v>17</v>
      </c>
      <c r="D23" s="51" t="s">
        <v>38</v>
      </c>
      <c r="E23" s="54"/>
      <c r="F23" s="42">
        <v>7.2332730560578659E-3</v>
      </c>
      <c r="G23" s="43">
        <v>0.14179728302200817</v>
      </c>
      <c r="H23" s="42"/>
      <c r="I23" s="53">
        <v>4.9125728559533718E-2</v>
      </c>
      <c r="J23" s="42">
        <v>2.1904761904761906E-2</v>
      </c>
      <c r="K23" s="53">
        <v>1.9116109758308953E-2</v>
      </c>
      <c r="L23" s="42">
        <v>0.29204431017119836</v>
      </c>
      <c r="M23" s="53">
        <v>6.1904761904761907E-2</v>
      </c>
      <c r="N23" s="42"/>
      <c r="O23" s="53"/>
      <c r="P23" s="44"/>
      <c r="Q23" s="45">
        <f t="shared" si="0"/>
        <v>8.4732318339518692E-2</v>
      </c>
      <c r="R23" s="42"/>
      <c r="S23" s="46"/>
      <c r="T23" s="47"/>
      <c r="V23" s="47"/>
      <c r="W23" s="47"/>
      <c r="X23" s="47"/>
      <c r="Y23" s="47"/>
      <c r="Z23" s="47"/>
    </row>
    <row r="24" spans="1:26">
      <c r="A24" s="48" t="s">
        <v>39</v>
      </c>
      <c r="B24" s="49" t="s">
        <v>17</v>
      </c>
      <c r="C24" s="50">
        <v>18</v>
      </c>
      <c r="D24" s="51" t="s">
        <v>40</v>
      </c>
      <c r="E24" s="54"/>
      <c r="F24" s="42">
        <v>2.4412296564195298E-2</v>
      </c>
      <c r="G24" s="43">
        <v>0.28524611060998978</v>
      </c>
      <c r="H24" s="42"/>
      <c r="I24" s="53">
        <v>9.4920899250624483E-2</v>
      </c>
      <c r="J24" s="42">
        <v>0.12476190476190477</v>
      </c>
      <c r="K24" s="53">
        <v>4.2807859487222079E-2</v>
      </c>
      <c r="L24" s="42">
        <v>0.41238670694864049</v>
      </c>
      <c r="M24" s="53">
        <v>0.21333333333333335</v>
      </c>
      <c r="N24" s="42"/>
      <c r="O24" s="53"/>
      <c r="P24" s="44"/>
      <c r="Q24" s="45">
        <f t="shared" si="0"/>
        <v>0.1711241587079872</v>
      </c>
      <c r="R24" s="42"/>
      <c r="S24" s="46"/>
      <c r="T24" s="47"/>
      <c r="V24" s="47"/>
      <c r="W24" s="47"/>
      <c r="X24" s="47"/>
      <c r="Y24" s="47"/>
      <c r="Z24" s="47"/>
    </row>
    <row r="25" spans="1:26">
      <c r="A25" s="48" t="s">
        <v>41</v>
      </c>
      <c r="B25" s="49" t="s">
        <v>17</v>
      </c>
      <c r="C25" s="50">
        <v>19</v>
      </c>
      <c r="D25" s="51" t="s">
        <v>42</v>
      </c>
      <c r="E25" s="54"/>
      <c r="F25" s="42">
        <v>5.4249547920433995E-2</v>
      </c>
      <c r="G25" s="43">
        <v>5.3732219420357288E-2</v>
      </c>
      <c r="H25" s="42"/>
      <c r="I25" s="53">
        <v>2.6644462947543714E-2</v>
      </c>
      <c r="J25" s="42">
        <v>3.619047619047619E-2</v>
      </c>
      <c r="K25" s="53">
        <v>0.12711108810684418</v>
      </c>
      <c r="L25" s="42">
        <v>2.7190332326283987E-2</v>
      </c>
      <c r="M25" s="53">
        <v>1.7142857142857144E-2</v>
      </c>
      <c r="N25" s="42"/>
      <c r="O25" s="53"/>
      <c r="P25" s="44"/>
      <c r="Q25" s="45">
        <f t="shared" si="0"/>
        <v>4.8894426293542355E-2</v>
      </c>
      <c r="R25" s="42"/>
      <c r="S25" s="46"/>
      <c r="T25" s="47"/>
      <c r="V25" s="47"/>
      <c r="W25" s="47"/>
      <c r="X25" s="47"/>
      <c r="Y25" s="47"/>
      <c r="Z25" s="47"/>
    </row>
    <row r="26" spans="1:26">
      <c r="A26" s="48" t="s">
        <v>43</v>
      </c>
      <c r="B26" s="49" t="s">
        <v>17</v>
      </c>
      <c r="C26" s="50">
        <v>20</v>
      </c>
      <c r="D26" s="51" t="s">
        <v>44</v>
      </c>
      <c r="E26" s="54"/>
      <c r="F26" s="42">
        <v>0</v>
      </c>
      <c r="G26" s="43">
        <v>6.5407135894219939E-2</v>
      </c>
      <c r="H26" s="42"/>
      <c r="I26" s="53">
        <v>0.10990840965861783</v>
      </c>
      <c r="J26" s="42">
        <v>0.15142857142857144</v>
      </c>
      <c r="K26" s="53">
        <v>4.1204159371455142E-2</v>
      </c>
      <c r="L26" s="42">
        <v>2.6686807653575024E-2</v>
      </c>
      <c r="M26" s="53">
        <v>4.6666666666666669E-2</v>
      </c>
      <c r="N26" s="42"/>
      <c r="O26" s="53"/>
      <c r="P26" s="44"/>
      <c r="Q26" s="45">
        <f t="shared" si="0"/>
        <v>6.3043107239015156E-2</v>
      </c>
      <c r="R26" s="42"/>
      <c r="S26" s="46"/>
      <c r="T26" s="47"/>
      <c r="V26" s="47"/>
      <c r="W26" s="47"/>
      <c r="X26" s="47"/>
      <c r="Y26" s="47"/>
      <c r="Z26" s="47"/>
    </row>
    <row r="27" spans="1:26">
      <c r="A27" s="48" t="s">
        <v>45</v>
      </c>
      <c r="B27" s="49" t="s">
        <v>17</v>
      </c>
      <c r="C27" s="50">
        <v>21</v>
      </c>
      <c r="D27" s="51" t="s">
        <v>46</v>
      </c>
      <c r="E27" s="54"/>
      <c r="F27" s="42">
        <v>6.3291139240506337E-3</v>
      </c>
      <c r="G27" s="43">
        <v>6.2343807348931843E-2</v>
      </c>
      <c r="H27" s="42"/>
      <c r="I27" s="53">
        <v>4.4962531223980015E-2</v>
      </c>
      <c r="J27" s="42">
        <v>3.3333333333333333E-2</v>
      </c>
      <c r="K27" s="53">
        <v>3.3881340287950805E-2</v>
      </c>
      <c r="L27" s="42">
        <v>0.11127895266868076</v>
      </c>
      <c r="M27" s="53">
        <v>8.5714285714285719E-3</v>
      </c>
      <c r="N27" s="42"/>
      <c r="O27" s="53"/>
      <c r="P27" s="44"/>
      <c r="Q27" s="45">
        <f t="shared" si="0"/>
        <v>4.2957215336907995E-2</v>
      </c>
      <c r="R27" s="42"/>
      <c r="S27" s="46"/>
      <c r="T27" s="47"/>
      <c r="V27" s="47"/>
      <c r="W27" s="47"/>
      <c r="X27" s="47"/>
      <c r="Y27" s="47"/>
      <c r="Z27" s="47"/>
    </row>
    <row r="28" spans="1:26">
      <c r="A28" s="48" t="s">
        <v>47</v>
      </c>
      <c r="B28" s="49" t="s">
        <v>17</v>
      </c>
      <c r="C28" s="50">
        <v>22</v>
      </c>
      <c r="D28" s="51" t="s">
        <v>48</v>
      </c>
      <c r="E28" s="54"/>
      <c r="F28" s="42">
        <v>1.8083182640144665E-3</v>
      </c>
      <c r="G28" s="43">
        <v>6.4611858838709402E-2</v>
      </c>
      <c r="H28" s="42"/>
      <c r="I28" s="53">
        <v>4.9125728559533718E-2</v>
      </c>
      <c r="J28" s="42">
        <v>4.9523809523809526E-2</v>
      </c>
      <c r="K28" s="53">
        <v>5.653292041730912E-3</v>
      </c>
      <c r="L28" s="42">
        <v>4.8841893252769386E-2</v>
      </c>
      <c r="M28" s="53">
        <v>1.3333333333333334E-2</v>
      </c>
      <c r="N28" s="42"/>
      <c r="O28" s="53"/>
      <c r="P28" s="44"/>
      <c r="Q28" s="45">
        <f t="shared" si="0"/>
        <v>3.3271176259128676E-2</v>
      </c>
      <c r="R28" s="42"/>
      <c r="S28" s="46"/>
      <c r="T28" s="47"/>
      <c r="V28" s="47"/>
      <c r="W28" s="47"/>
      <c r="X28" s="47"/>
      <c r="Y28" s="47"/>
      <c r="Z28" s="47"/>
    </row>
    <row r="29" spans="1:26">
      <c r="A29" s="48" t="s">
        <v>49</v>
      </c>
      <c r="B29" s="49" t="s">
        <v>17</v>
      </c>
      <c r="C29" s="50">
        <v>23</v>
      </c>
      <c r="D29" s="51" t="s">
        <v>50</v>
      </c>
      <c r="E29" s="54"/>
      <c r="F29" s="42">
        <v>1.5370705244122963E-2</v>
      </c>
      <c r="G29" s="43">
        <v>1.3485843007926178E-2</v>
      </c>
      <c r="H29" s="42"/>
      <c r="I29" s="53">
        <v>8.3263946711074107E-4</v>
      </c>
      <c r="J29" s="42">
        <v>0</v>
      </c>
      <c r="K29" s="53">
        <v>7.2029877349967346E-3</v>
      </c>
      <c r="L29" s="42">
        <v>1.5609264853977844E-2</v>
      </c>
      <c r="M29" s="53">
        <v>1.3333333333333334E-2</v>
      </c>
      <c r="N29" s="42"/>
      <c r="O29" s="53"/>
      <c r="P29" s="44"/>
      <c r="Q29" s="45">
        <f t="shared" si="0"/>
        <v>9.4049676630668273E-3</v>
      </c>
      <c r="R29" s="42"/>
      <c r="S29" s="46"/>
      <c r="T29" s="47"/>
      <c r="V29" s="47"/>
      <c r="W29" s="47"/>
      <c r="X29" s="47"/>
      <c r="Y29" s="47"/>
      <c r="Z29" s="47"/>
    </row>
    <row r="30" spans="1:26">
      <c r="A30" s="48" t="s">
        <v>51</v>
      </c>
      <c r="B30" s="49" t="s">
        <v>17</v>
      </c>
      <c r="C30" s="50">
        <v>24</v>
      </c>
      <c r="D30" s="51" t="s">
        <v>52</v>
      </c>
      <c r="E30" s="54"/>
      <c r="F30" s="42">
        <v>0.1799276672694394</v>
      </c>
      <c r="G30" s="43">
        <v>5.7627203441315125E-2</v>
      </c>
      <c r="H30" s="42"/>
      <c r="I30" s="53">
        <v>1.7485428809325562E-2</v>
      </c>
      <c r="J30" s="42">
        <v>1.1428571428571429E-2</v>
      </c>
      <c r="K30" s="53">
        <v>5.9134558957004542E-2</v>
      </c>
      <c r="L30" s="42">
        <v>7.2004028197381678E-2</v>
      </c>
      <c r="M30" s="53">
        <v>0.04</v>
      </c>
      <c r="N30" s="42"/>
      <c r="O30" s="53"/>
      <c r="P30" s="44"/>
      <c r="Q30" s="45">
        <f t="shared" si="0"/>
        <v>6.2515351157576823E-2</v>
      </c>
      <c r="R30" s="42"/>
      <c r="S30" s="46"/>
      <c r="T30" s="47"/>
      <c r="V30" s="47"/>
      <c r="W30" s="47"/>
      <c r="X30" s="47"/>
      <c r="Y30" s="47"/>
      <c r="Z30" s="47"/>
    </row>
    <row r="31" spans="1:26">
      <c r="A31" s="48" t="s">
        <v>53</v>
      </c>
      <c r="B31" s="49" t="s">
        <v>17</v>
      </c>
      <c r="C31" s="50">
        <v>25</v>
      </c>
      <c r="D31" s="51" t="s">
        <v>54</v>
      </c>
      <c r="E31" s="54"/>
      <c r="F31" s="42">
        <v>2.1699819168173599E-2</v>
      </c>
      <c r="G31" s="43">
        <v>7.3540598810763955E-2</v>
      </c>
      <c r="H31" s="42"/>
      <c r="I31" s="53">
        <v>6.5778517901748546E-2</v>
      </c>
      <c r="J31" s="42">
        <v>1.4285714285714285E-2</v>
      </c>
      <c r="K31" s="53">
        <v>7.6321219906788293E-2</v>
      </c>
      <c r="L31" s="42">
        <v>8.3585095669687803E-2</v>
      </c>
      <c r="M31" s="53">
        <v>1.5238095238095238E-2</v>
      </c>
      <c r="N31" s="42"/>
      <c r="O31" s="53"/>
      <c r="P31" s="44"/>
      <c r="Q31" s="45">
        <f t="shared" si="0"/>
        <v>5.0064151568710247E-2</v>
      </c>
      <c r="R31" s="42"/>
      <c r="S31" s="46"/>
      <c r="T31" s="47"/>
      <c r="V31" s="47"/>
      <c r="W31" s="47"/>
      <c r="X31" s="47"/>
      <c r="Y31" s="47"/>
      <c r="Z31" s="47"/>
    </row>
    <row r="32" spans="1:26">
      <c r="A32" s="61"/>
      <c r="B32" s="62"/>
      <c r="C32" s="63"/>
      <c r="D32" s="64" t="s">
        <v>55</v>
      </c>
      <c r="E32" s="65"/>
      <c r="F32" s="66">
        <f>SUM(F7:F31)</f>
        <v>1.5768535262206149</v>
      </c>
      <c r="G32" s="66">
        <f t="shared" ref="G32:M32" si="1">SUM(G7:G31)</f>
        <v>4.7059807231569959</v>
      </c>
      <c r="H32" s="66"/>
      <c r="I32" s="67">
        <f t="shared" si="1"/>
        <v>3.247293921731889</v>
      </c>
      <c r="J32" s="66">
        <f t="shared" si="1"/>
        <v>2.1228571428571428</v>
      </c>
      <c r="K32" s="66">
        <f t="shared" si="1"/>
        <v>2.6052069727861142</v>
      </c>
      <c r="L32" s="66">
        <f t="shared" si="1"/>
        <v>4.3509566968781472</v>
      </c>
      <c r="M32" s="66">
        <f t="shared" si="1"/>
        <v>2.3133333333333335</v>
      </c>
      <c r="N32" s="66"/>
      <c r="O32" s="66"/>
      <c r="P32" s="66"/>
      <c r="Q32" s="68">
        <f t="shared" si="0"/>
        <v>2.9889260452806048</v>
      </c>
      <c r="R32" s="66"/>
      <c r="S32" s="69"/>
      <c r="T32" s="70"/>
      <c r="V32" s="70"/>
      <c r="W32" s="70"/>
      <c r="X32" s="70"/>
      <c r="Y32" s="70"/>
      <c r="Z32" s="70"/>
    </row>
    <row r="33" spans="1:26">
      <c r="A33" s="71"/>
      <c r="B33" s="72"/>
      <c r="C33" s="73" t="s">
        <v>56</v>
      </c>
      <c r="D33" s="74" t="s">
        <v>57</v>
      </c>
      <c r="E33" s="75"/>
      <c r="F33" s="76"/>
      <c r="G33" s="77"/>
      <c r="H33" s="76"/>
      <c r="I33" s="78"/>
      <c r="J33" s="76"/>
      <c r="K33" s="78"/>
      <c r="L33" s="76"/>
      <c r="M33" s="78"/>
      <c r="N33" s="76"/>
      <c r="O33" s="78"/>
      <c r="P33" s="79"/>
      <c r="Q33" s="80"/>
      <c r="R33" s="76"/>
      <c r="S33" s="81"/>
      <c r="T33" s="47"/>
      <c r="V33" s="47"/>
      <c r="W33" s="47"/>
      <c r="X33" s="47"/>
      <c r="Y33" s="47"/>
      <c r="Z33" s="47"/>
    </row>
    <row r="34" spans="1:26">
      <c r="A34" s="48" t="s">
        <v>58</v>
      </c>
      <c r="B34" s="49" t="s">
        <v>59</v>
      </c>
      <c r="C34" s="50">
        <v>1</v>
      </c>
      <c r="D34" s="51" t="s">
        <v>0</v>
      </c>
      <c r="E34" s="52"/>
      <c r="F34" s="42">
        <v>0.96654611211573238</v>
      </c>
      <c r="G34" s="43">
        <v>2.2943989763940433E-3</v>
      </c>
      <c r="H34" s="42"/>
      <c r="I34" s="53">
        <v>1.5820149875104082E-2</v>
      </c>
      <c r="J34" s="42">
        <v>7.619047619047619E-3</v>
      </c>
      <c r="K34" s="53">
        <v>1.6698084021036133E-2</v>
      </c>
      <c r="L34" s="42">
        <v>3.9778449144008056E-2</v>
      </c>
      <c r="M34" s="53">
        <v>3.8095238095238095E-3</v>
      </c>
      <c r="N34" s="42"/>
      <c r="O34" s="53"/>
      <c r="P34" s="44"/>
      <c r="Q34" s="45">
        <f t="shared" ref="Q34:Q59" si="2">AVERAGE(E34:P34)</f>
        <v>0.15036653793726371</v>
      </c>
      <c r="R34" s="42"/>
      <c r="S34" s="46"/>
      <c r="T34" s="47"/>
      <c r="V34" s="47"/>
      <c r="W34" s="47"/>
      <c r="X34" s="47"/>
      <c r="Y34" s="47"/>
      <c r="Z34" s="47"/>
    </row>
    <row r="35" spans="1:26">
      <c r="A35" s="48" t="s">
        <v>60</v>
      </c>
      <c r="B35" s="49" t="s">
        <v>59</v>
      </c>
      <c r="C35" s="50">
        <v>2</v>
      </c>
      <c r="D35" s="51" t="s">
        <v>1</v>
      </c>
      <c r="E35" s="54"/>
      <c r="F35" s="55">
        <v>0</v>
      </c>
      <c r="G35" s="43">
        <v>2.2943989763940433E-3</v>
      </c>
      <c r="H35" s="42"/>
      <c r="I35" s="53">
        <v>4.0799333888426312E-2</v>
      </c>
      <c r="J35" s="42">
        <v>8.5714285714285719E-3</v>
      </c>
      <c r="K35" s="53">
        <v>1.2281408611248943E-2</v>
      </c>
      <c r="L35" s="42">
        <v>2.3162134944612289E-2</v>
      </c>
      <c r="M35" s="53">
        <v>1.9047619047619048E-3</v>
      </c>
      <c r="N35" s="42"/>
      <c r="O35" s="53"/>
      <c r="P35" s="44"/>
      <c r="Q35" s="45">
        <f t="shared" si="2"/>
        <v>1.2716209556696011E-2</v>
      </c>
      <c r="R35" s="42"/>
      <c r="S35" s="46"/>
      <c r="T35" s="47"/>
      <c r="V35" s="47"/>
      <c r="W35" s="47"/>
      <c r="X35" s="47"/>
      <c r="Y35" s="47"/>
      <c r="Z35" s="47"/>
    </row>
    <row r="36" spans="1:26">
      <c r="A36" s="48" t="s">
        <v>61</v>
      </c>
      <c r="B36" s="49" t="s">
        <v>59</v>
      </c>
      <c r="C36" s="50">
        <v>3</v>
      </c>
      <c r="D36" s="51" t="s">
        <v>2</v>
      </c>
      <c r="E36" s="54"/>
      <c r="F36" s="42">
        <v>2.5316455696202535E-2</v>
      </c>
      <c r="G36" s="56">
        <v>0</v>
      </c>
      <c r="H36" s="55"/>
      <c r="I36" s="53">
        <v>2.3313905079100746E-2</v>
      </c>
      <c r="J36" s="42">
        <v>1.0476190476190477E-2</v>
      </c>
      <c r="K36" s="53">
        <v>7.4985090135647357E-3</v>
      </c>
      <c r="L36" s="42">
        <v>1.460221550855992E-2</v>
      </c>
      <c r="M36" s="53">
        <v>1.9047619047619048E-3</v>
      </c>
      <c r="N36" s="42"/>
      <c r="O36" s="53"/>
      <c r="P36" s="44"/>
      <c r="Q36" s="45">
        <f t="shared" si="2"/>
        <v>1.1873148239768618E-2</v>
      </c>
      <c r="R36" s="42"/>
      <c r="S36" s="46"/>
      <c r="T36" s="47"/>
      <c r="V36" s="47"/>
      <c r="W36" s="47"/>
      <c r="X36" s="47"/>
      <c r="Y36" s="47"/>
      <c r="Z36" s="47"/>
    </row>
    <row r="37" spans="1:26">
      <c r="A37" s="48" t="s">
        <v>62</v>
      </c>
      <c r="B37" s="49" t="s">
        <v>59</v>
      </c>
      <c r="C37" s="50">
        <v>4</v>
      </c>
      <c r="D37" s="51" t="s">
        <v>3</v>
      </c>
      <c r="E37" s="54"/>
      <c r="F37" s="42">
        <v>3.9783001808318265E-2</v>
      </c>
      <c r="G37" s="43">
        <v>2.0118391918503772E-2</v>
      </c>
      <c r="H37" s="42"/>
      <c r="I37" s="53">
        <v>2.5811823480432972E-2</v>
      </c>
      <c r="J37" s="42">
        <v>7.619047619047619E-3</v>
      </c>
      <c r="K37" s="53">
        <v>1.370337944351217E-2</v>
      </c>
      <c r="L37" s="42">
        <v>0.12537764350453173</v>
      </c>
      <c r="M37" s="53">
        <v>9.5238095238095247E-3</v>
      </c>
      <c r="N37" s="42"/>
      <c r="O37" s="53"/>
      <c r="P37" s="44"/>
      <c r="Q37" s="45">
        <f t="shared" si="2"/>
        <v>3.4562442471165154E-2</v>
      </c>
      <c r="R37" s="42"/>
      <c r="S37" s="46"/>
      <c r="T37" s="47"/>
      <c r="V37" s="47"/>
      <c r="W37" s="47"/>
      <c r="X37" s="47"/>
      <c r="Y37" s="47"/>
      <c r="Z37" s="47"/>
    </row>
    <row r="38" spans="1:26">
      <c r="A38" s="48" t="s">
        <v>63</v>
      </c>
      <c r="B38" s="49" t="s">
        <v>59</v>
      </c>
      <c r="C38" s="50">
        <v>5</v>
      </c>
      <c r="D38" s="51" t="s">
        <v>4</v>
      </c>
      <c r="E38" s="54"/>
      <c r="F38" s="42">
        <v>4.5207956600361671E-2</v>
      </c>
      <c r="G38" s="43">
        <v>7.5636734609343835E-3</v>
      </c>
      <c r="H38" s="42"/>
      <c r="I38" s="57">
        <v>0</v>
      </c>
      <c r="J38" s="42">
        <v>2.4761904761904763E-2</v>
      </c>
      <c r="K38" s="53">
        <v>1.731313703702966E-2</v>
      </c>
      <c r="L38" s="42">
        <v>1.0070493454179255E-2</v>
      </c>
      <c r="M38" s="53">
        <v>1.3333333333333334E-2</v>
      </c>
      <c r="N38" s="42"/>
      <c r="O38" s="53"/>
      <c r="P38" s="44"/>
      <c r="Q38" s="45">
        <f t="shared" si="2"/>
        <v>1.689292837824901E-2</v>
      </c>
      <c r="R38" s="42"/>
      <c r="S38" s="46"/>
      <c r="T38" s="47"/>
      <c r="V38" s="47"/>
      <c r="W38" s="47"/>
      <c r="X38" s="47"/>
      <c r="Y38" s="47"/>
      <c r="Z38" s="47"/>
    </row>
    <row r="39" spans="1:26">
      <c r="A39" s="48" t="s">
        <v>64</v>
      </c>
      <c r="B39" s="49" t="s">
        <v>59</v>
      </c>
      <c r="C39" s="50">
        <v>6</v>
      </c>
      <c r="D39" s="51" t="s">
        <v>5</v>
      </c>
      <c r="E39" s="54"/>
      <c r="F39" s="42">
        <v>1.1754068716094032E-2</v>
      </c>
      <c r="G39" s="43">
        <v>4.6507480279791109E-3</v>
      </c>
      <c r="H39" s="42"/>
      <c r="I39" s="53">
        <v>2.9142381348875937E-2</v>
      </c>
      <c r="J39" s="55">
        <v>0</v>
      </c>
      <c r="K39" s="53">
        <v>1.9219381987049027E-2</v>
      </c>
      <c r="L39" s="42">
        <v>1.1077542799597183E-2</v>
      </c>
      <c r="M39" s="53">
        <v>0.08</v>
      </c>
      <c r="N39" s="42"/>
      <c r="O39" s="53"/>
      <c r="P39" s="44"/>
      <c r="Q39" s="45">
        <f t="shared" si="2"/>
        <v>2.2263446125656474E-2</v>
      </c>
      <c r="R39" s="42"/>
      <c r="S39" s="46"/>
      <c r="T39" s="47"/>
      <c r="V39" s="47"/>
      <c r="W39" s="47"/>
      <c r="X39" s="47"/>
      <c r="Y39" s="47"/>
      <c r="Z39" s="47"/>
    </row>
    <row r="40" spans="1:26">
      <c r="A40" s="48" t="s">
        <v>65</v>
      </c>
      <c r="B40" s="49" t="s">
        <v>59</v>
      </c>
      <c r="C40" s="50">
        <v>7</v>
      </c>
      <c r="D40" s="51" t="s">
        <v>6</v>
      </c>
      <c r="E40" s="54"/>
      <c r="F40" s="42">
        <v>5.4249547920433997E-3</v>
      </c>
      <c r="G40" s="43">
        <v>1.1593042496620321E-2</v>
      </c>
      <c r="H40" s="42"/>
      <c r="I40" s="53">
        <v>2.0815986677768527E-2</v>
      </c>
      <c r="J40" s="42">
        <v>3.8095238095238095E-3</v>
      </c>
      <c r="K40" s="57">
        <v>0</v>
      </c>
      <c r="L40" s="42">
        <v>4.3806646525679761E-2</v>
      </c>
      <c r="M40" s="53">
        <v>7.619047619047619E-3</v>
      </c>
      <c r="N40" s="42"/>
      <c r="O40" s="53"/>
      <c r="P40" s="44"/>
      <c r="Q40" s="45">
        <f t="shared" si="2"/>
        <v>1.3295600274383351E-2</v>
      </c>
      <c r="R40" s="42"/>
      <c r="S40" s="46"/>
      <c r="T40" s="47"/>
      <c r="V40" s="47"/>
      <c r="W40" s="47"/>
      <c r="X40" s="47"/>
      <c r="Y40" s="47"/>
      <c r="Z40" s="47"/>
    </row>
    <row r="41" spans="1:26">
      <c r="A41" s="48" t="s">
        <v>66</v>
      </c>
      <c r="B41" s="49" t="s">
        <v>59</v>
      </c>
      <c r="C41" s="50">
        <v>8</v>
      </c>
      <c r="D41" s="51" t="s">
        <v>7</v>
      </c>
      <c r="E41" s="54"/>
      <c r="F41" s="42">
        <v>5.0632911392405069E-2</v>
      </c>
      <c r="G41" s="43">
        <v>1.8524081709094451E-2</v>
      </c>
      <c r="H41" s="42"/>
      <c r="I41" s="53">
        <v>3.8301415487094086E-2</v>
      </c>
      <c r="J41" s="42">
        <v>5.7142857142857143E-3</v>
      </c>
      <c r="K41" s="53">
        <v>0.19262883508078088</v>
      </c>
      <c r="L41" s="55">
        <v>0</v>
      </c>
      <c r="M41" s="53">
        <v>2.1904761904761906E-2</v>
      </c>
      <c r="N41" s="42"/>
      <c r="O41" s="53"/>
      <c r="P41" s="44"/>
      <c r="Q41" s="45">
        <f t="shared" si="2"/>
        <v>4.6815184469774583E-2</v>
      </c>
      <c r="R41" s="42"/>
      <c r="S41" s="46"/>
      <c r="T41" s="47"/>
      <c r="V41" s="47"/>
      <c r="W41" s="47"/>
      <c r="X41" s="47"/>
      <c r="Y41" s="47"/>
      <c r="Z41" s="47"/>
    </row>
    <row r="42" spans="1:26">
      <c r="A42" s="48" t="s">
        <v>67</v>
      </c>
      <c r="B42" s="49" t="s">
        <v>59</v>
      </c>
      <c r="C42" s="50">
        <v>9</v>
      </c>
      <c r="D42" s="51" t="s">
        <v>8</v>
      </c>
      <c r="E42" s="54"/>
      <c r="F42" s="42">
        <v>9.0415913200723331E-3</v>
      </c>
      <c r="G42" s="43">
        <v>9.3401409144362683E-3</v>
      </c>
      <c r="H42" s="42"/>
      <c r="I42" s="53">
        <v>3.4138218151540382E-2</v>
      </c>
      <c r="J42" s="42">
        <v>0.13333333333333333</v>
      </c>
      <c r="K42" s="53">
        <v>1.5713841623909368E-2</v>
      </c>
      <c r="L42" s="42">
        <v>2.4169184290030211E-2</v>
      </c>
      <c r="M42" s="57">
        <v>0</v>
      </c>
      <c r="N42" s="42"/>
      <c r="O42" s="53"/>
      <c r="P42" s="44"/>
      <c r="Q42" s="45">
        <f t="shared" si="2"/>
        <v>3.2248044233331698E-2</v>
      </c>
      <c r="R42" s="42"/>
      <c r="S42" s="46"/>
      <c r="T42" s="47"/>
      <c r="V42" s="47"/>
      <c r="W42" s="47"/>
      <c r="X42" s="47"/>
      <c r="Y42" s="47"/>
      <c r="Z42" s="47"/>
    </row>
    <row r="43" spans="1:26">
      <c r="A43" s="48" t="s">
        <v>68</v>
      </c>
      <c r="B43" s="49" t="s">
        <v>59</v>
      </c>
      <c r="C43" s="50">
        <v>10</v>
      </c>
      <c r="D43" s="51" t="s">
        <v>9</v>
      </c>
      <c r="E43" s="54"/>
      <c r="F43" s="42">
        <v>2.1699819168173599E-2</v>
      </c>
      <c r="G43" s="43">
        <v>2.1282707364133854E-3</v>
      </c>
      <c r="H43" s="42"/>
      <c r="I43" s="53">
        <v>1.4987510407993338E-2</v>
      </c>
      <c r="J43" s="42">
        <v>1.4285714285714285E-2</v>
      </c>
      <c r="K43" s="53">
        <v>1.8957706422739435E-2</v>
      </c>
      <c r="L43" s="42">
        <v>1.812688821752266E-2</v>
      </c>
      <c r="M43" s="53">
        <v>1.6190476190476189E-2</v>
      </c>
      <c r="N43" s="55"/>
      <c r="O43" s="53"/>
      <c r="P43" s="44"/>
      <c r="Q43" s="45">
        <f t="shared" si="2"/>
        <v>1.519662648986184E-2</v>
      </c>
      <c r="R43" s="42"/>
      <c r="S43" s="46"/>
      <c r="T43" s="47"/>
      <c r="V43" s="47"/>
      <c r="W43" s="47"/>
      <c r="X43" s="47"/>
      <c r="Y43" s="47"/>
      <c r="Z43" s="47"/>
    </row>
    <row r="44" spans="1:26">
      <c r="A44" s="48" t="s">
        <v>69</v>
      </c>
      <c r="B44" s="49" t="s">
        <v>59</v>
      </c>
      <c r="C44" s="50">
        <v>11</v>
      </c>
      <c r="D44" s="51" t="s">
        <v>10</v>
      </c>
      <c r="E44" s="54"/>
      <c r="F44" s="42">
        <v>9.0415913200723331E-3</v>
      </c>
      <c r="G44" s="43">
        <v>5.4449068176145414E-3</v>
      </c>
      <c r="H44" s="42"/>
      <c r="I44" s="53">
        <v>5.2456286427976687E-2</v>
      </c>
      <c r="J44" s="42">
        <v>0.52476190476190476</v>
      </c>
      <c r="K44" s="53">
        <v>1.6043927519239949E-2</v>
      </c>
      <c r="L44" s="42">
        <v>2.6183282980866064E-2</v>
      </c>
      <c r="M44" s="53">
        <v>0.36666666666666664</v>
      </c>
      <c r="N44" s="42"/>
      <c r="O44" s="57"/>
      <c r="P44" s="44"/>
      <c r="Q44" s="45">
        <f t="shared" si="2"/>
        <v>0.14294265235633444</v>
      </c>
      <c r="R44" s="42"/>
      <c r="S44" s="46"/>
      <c r="T44" s="47"/>
      <c r="V44" s="47"/>
      <c r="W44" s="47"/>
      <c r="X44" s="47"/>
      <c r="Y44" s="47"/>
      <c r="Z44" s="47"/>
    </row>
    <row r="45" spans="1:26">
      <c r="A45" s="48" t="s">
        <v>70</v>
      </c>
      <c r="B45" s="49" t="s">
        <v>59</v>
      </c>
      <c r="C45" s="50">
        <v>12</v>
      </c>
      <c r="D45" s="51" t="s">
        <v>11</v>
      </c>
      <c r="E45" s="54"/>
      <c r="F45" s="42">
        <v>1.62748643761302E-2</v>
      </c>
      <c r="G45" s="43">
        <v>9.2613507959830962E-2</v>
      </c>
      <c r="H45" s="42"/>
      <c r="I45" s="53">
        <v>0.23397169025811823</v>
      </c>
      <c r="J45" s="42">
        <v>6.4761904761904757E-2</v>
      </c>
      <c r="K45" s="53">
        <v>5.4022741454579977E-2</v>
      </c>
      <c r="L45" s="42">
        <v>0.57049345417925479</v>
      </c>
      <c r="M45" s="53">
        <v>4.190476190476191E-2</v>
      </c>
      <c r="N45" s="42"/>
      <c r="O45" s="53"/>
      <c r="P45" s="59"/>
      <c r="Q45" s="45">
        <f t="shared" si="2"/>
        <v>0.15343470355636871</v>
      </c>
      <c r="R45" s="55"/>
      <c r="S45" s="60"/>
      <c r="T45" s="47"/>
      <c r="V45" s="47"/>
      <c r="W45" s="47"/>
      <c r="X45" s="47"/>
      <c r="Y45" s="47"/>
      <c r="Z45" s="47"/>
    </row>
    <row r="46" spans="1:26">
      <c r="A46" s="48" t="s">
        <v>71</v>
      </c>
      <c r="B46" s="49" t="s">
        <v>59</v>
      </c>
      <c r="C46" s="50">
        <v>13</v>
      </c>
      <c r="D46" s="51" t="s">
        <v>30</v>
      </c>
      <c r="E46" s="54"/>
      <c r="F46" s="42">
        <v>1.0849909584086799E-2</v>
      </c>
      <c r="G46" s="43">
        <v>0.12890577348179677</v>
      </c>
      <c r="H46" s="42"/>
      <c r="I46" s="53">
        <v>2.6644462947543714E-2</v>
      </c>
      <c r="J46" s="42">
        <v>5.7142857142857143E-3</v>
      </c>
      <c r="K46" s="53">
        <v>2.5258741136778774E-2</v>
      </c>
      <c r="L46" s="42">
        <v>0.17522658610271905</v>
      </c>
      <c r="M46" s="53">
        <v>8.5714285714285719E-3</v>
      </c>
      <c r="N46" s="42"/>
      <c r="O46" s="53"/>
      <c r="P46" s="44"/>
      <c r="Q46" s="45">
        <f t="shared" si="2"/>
        <v>5.4453026791234205E-2</v>
      </c>
      <c r="R46" s="42"/>
      <c r="S46" s="46"/>
      <c r="T46" s="47"/>
      <c r="V46" s="47"/>
      <c r="W46" s="47"/>
      <c r="X46" s="47"/>
      <c r="Y46" s="47"/>
      <c r="Z46" s="47"/>
    </row>
    <row r="47" spans="1:26">
      <c r="A47" s="48" t="s">
        <v>72</v>
      </c>
      <c r="B47" s="49" t="s">
        <v>59</v>
      </c>
      <c r="C47" s="50">
        <v>14</v>
      </c>
      <c r="D47" s="51" t="s">
        <v>32</v>
      </c>
      <c r="E47" s="54"/>
      <c r="F47" s="42">
        <v>1.0849909584086799E-2</v>
      </c>
      <c r="G47" s="43">
        <v>0.13784567412571058</v>
      </c>
      <c r="H47" s="42"/>
      <c r="I47" s="53">
        <v>4.0799333888426312E-2</v>
      </c>
      <c r="J47" s="42">
        <v>1.4285714285714285E-2</v>
      </c>
      <c r="K47" s="53">
        <v>2.9268197284077674E-2</v>
      </c>
      <c r="L47" s="42">
        <v>0.17421953675730112</v>
      </c>
      <c r="M47" s="53">
        <v>1.1428571428571429E-2</v>
      </c>
      <c r="N47" s="42"/>
      <c r="O47" s="53"/>
      <c r="P47" s="44"/>
      <c r="Q47" s="45">
        <f t="shared" si="2"/>
        <v>5.9813848193412608E-2</v>
      </c>
      <c r="R47" s="42"/>
      <c r="S47" s="46"/>
      <c r="T47" s="47"/>
      <c r="V47" s="47"/>
      <c r="W47" s="47"/>
      <c r="X47" s="47"/>
      <c r="Y47" s="47"/>
      <c r="Z47" s="47"/>
    </row>
    <row r="48" spans="1:26">
      <c r="A48" s="48" t="s">
        <v>73</v>
      </c>
      <c r="B48" s="49" t="s">
        <v>59</v>
      </c>
      <c r="C48" s="50">
        <v>15</v>
      </c>
      <c r="D48" s="51" t="s">
        <v>34</v>
      </c>
      <c r="E48" s="54"/>
      <c r="F48" s="42">
        <v>1.8083182640144665E-3</v>
      </c>
      <c r="G48" s="43">
        <v>0.11259889097215715</v>
      </c>
      <c r="H48" s="42"/>
      <c r="I48" s="53">
        <v>3.330557868442964E-2</v>
      </c>
      <c r="J48" s="42">
        <v>7.619047619047619E-3</v>
      </c>
      <c r="K48" s="53">
        <v>2.1554523697522837E-2</v>
      </c>
      <c r="L48" s="42">
        <v>8.8116817724068486E-2</v>
      </c>
      <c r="M48" s="53">
        <v>1.2380952380952381E-2</v>
      </c>
      <c r="N48" s="42"/>
      <c r="O48" s="53"/>
      <c r="P48" s="44"/>
      <c r="Q48" s="45">
        <f t="shared" si="2"/>
        <v>3.9626304191741797E-2</v>
      </c>
      <c r="R48" s="42"/>
      <c r="S48" s="46"/>
      <c r="T48" s="47"/>
      <c r="V48" s="47"/>
      <c r="W48" s="47"/>
      <c r="X48" s="47"/>
      <c r="Y48" s="47"/>
      <c r="Z48" s="47"/>
    </row>
    <row r="49" spans="1:26">
      <c r="A49" s="48" t="s">
        <v>74</v>
      </c>
      <c r="B49" s="49" t="s">
        <v>59</v>
      </c>
      <c r="C49" s="50">
        <v>16</v>
      </c>
      <c r="D49" s="51" t="s">
        <v>36</v>
      </c>
      <c r="E49" s="54"/>
      <c r="F49" s="42">
        <v>9.0415913200723324E-4</v>
      </c>
      <c r="G49" s="43">
        <v>2.9149673631292405E-2</v>
      </c>
      <c r="H49" s="42"/>
      <c r="I49" s="53">
        <v>4.8293089092422983E-2</v>
      </c>
      <c r="J49" s="42">
        <v>0</v>
      </c>
      <c r="K49" s="53">
        <v>0.1492873468452568</v>
      </c>
      <c r="L49" s="42">
        <v>5.689828801611279E-2</v>
      </c>
      <c r="M49" s="53">
        <v>1.2380952380952381E-2</v>
      </c>
      <c r="N49" s="42"/>
      <c r="O49" s="53"/>
      <c r="P49" s="44"/>
      <c r="Q49" s="45">
        <f t="shared" si="2"/>
        <v>4.2416215585434944E-2</v>
      </c>
      <c r="R49" s="42"/>
      <c r="S49" s="46"/>
      <c r="T49" s="47"/>
      <c r="V49" s="47"/>
      <c r="W49" s="47"/>
      <c r="X49" s="47"/>
      <c r="Y49" s="47"/>
      <c r="Z49" s="47"/>
    </row>
    <row r="50" spans="1:26">
      <c r="A50" s="48" t="s">
        <v>75</v>
      </c>
      <c r="B50" s="49" t="s">
        <v>59</v>
      </c>
      <c r="C50" s="50">
        <v>17</v>
      </c>
      <c r="D50" s="51" t="s">
        <v>38</v>
      </c>
      <c r="E50" s="54"/>
      <c r="F50" s="42">
        <v>1.8083182640144665E-3</v>
      </c>
      <c r="G50" s="43">
        <v>7.3077335387315701E-3</v>
      </c>
      <c r="H50" s="42"/>
      <c r="I50" s="53">
        <v>7.4937552039966689E-3</v>
      </c>
      <c r="J50" s="42">
        <v>5.7142857142857143E-3</v>
      </c>
      <c r="K50" s="53">
        <v>7.2349062562373908E-3</v>
      </c>
      <c r="L50" s="42">
        <v>1.0574018126888218E-2</v>
      </c>
      <c r="M50" s="53">
        <v>1.9047619047619048E-3</v>
      </c>
      <c r="N50" s="42"/>
      <c r="O50" s="53"/>
      <c r="P50" s="44"/>
      <c r="Q50" s="45">
        <f t="shared" si="2"/>
        <v>6.0053970012737042E-3</v>
      </c>
      <c r="R50" s="42"/>
      <c r="S50" s="46"/>
      <c r="T50" s="47"/>
      <c r="V50" s="47"/>
      <c r="W50" s="47"/>
      <c r="X50" s="47"/>
      <c r="Y50" s="47"/>
      <c r="Z50" s="47"/>
    </row>
    <row r="51" spans="1:26">
      <c r="A51" s="48" t="s">
        <v>76</v>
      </c>
      <c r="B51" s="49" t="s">
        <v>59</v>
      </c>
      <c r="C51" s="50">
        <v>18</v>
      </c>
      <c r="D51" s="51" t="s">
        <v>40</v>
      </c>
      <c r="E51" s="54"/>
      <c r="F51" s="42">
        <v>3.616636528028933E-3</v>
      </c>
      <c r="G51" s="43">
        <v>1.2531011081925452E-2</v>
      </c>
      <c r="H51" s="42"/>
      <c r="I51" s="53">
        <v>0.22314737718567859</v>
      </c>
      <c r="J51" s="42">
        <v>2.2857142857142857E-2</v>
      </c>
      <c r="K51" s="53">
        <v>2.0480858083686015E-3</v>
      </c>
      <c r="L51" s="42">
        <v>2.5176233635448138E-2</v>
      </c>
      <c r="M51" s="53">
        <v>1.4285714285714285E-2</v>
      </c>
      <c r="N51" s="42"/>
      <c r="O51" s="53"/>
      <c r="P51" s="44"/>
      <c r="Q51" s="45">
        <f t="shared" si="2"/>
        <v>4.3380314483186695E-2</v>
      </c>
      <c r="R51" s="42"/>
      <c r="S51" s="46"/>
      <c r="T51" s="47"/>
      <c r="V51" s="47"/>
      <c r="W51" s="47"/>
      <c r="X51" s="47"/>
      <c r="Y51" s="47"/>
      <c r="Z51" s="47"/>
    </row>
    <row r="52" spans="1:26">
      <c r="A52" s="48" t="s">
        <v>77</v>
      </c>
      <c r="B52" s="49" t="s">
        <v>59</v>
      </c>
      <c r="C52" s="50">
        <v>19</v>
      </c>
      <c r="D52" s="51" t="s">
        <v>42</v>
      </c>
      <c r="E52" s="54"/>
      <c r="F52" s="42">
        <v>3.1645569620253167E-2</v>
      </c>
      <c r="G52" s="43">
        <v>0.41100221699308925</v>
      </c>
      <c r="H52" s="42"/>
      <c r="I52" s="53">
        <v>0.20482930890924231</v>
      </c>
      <c r="J52" s="42">
        <v>0.15809523809523809</v>
      </c>
      <c r="K52" s="53">
        <v>0.11493374182594768</v>
      </c>
      <c r="L52" s="42">
        <v>0.6198388721047331</v>
      </c>
      <c r="M52" s="53">
        <v>0.14952380952380953</v>
      </c>
      <c r="N52" s="42"/>
      <c r="O52" s="53"/>
      <c r="P52" s="44"/>
      <c r="Q52" s="45">
        <f t="shared" si="2"/>
        <v>0.24140982243890186</v>
      </c>
      <c r="R52" s="42"/>
      <c r="S52" s="46"/>
      <c r="T52" s="47"/>
      <c r="V52" s="47"/>
      <c r="W52" s="47"/>
      <c r="X52" s="47"/>
      <c r="Y52" s="47"/>
      <c r="Z52" s="47"/>
    </row>
    <row r="53" spans="1:26">
      <c r="A53" s="48" t="s">
        <v>78</v>
      </c>
      <c r="B53" s="49" t="s">
        <v>59</v>
      </c>
      <c r="C53" s="50">
        <v>20</v>
      </c>
      <c r="D53" s="51" t="s">
        <v>44</v>
      </c>
      <c r="E53" s="54"/>
      <c r="F53" s="42">
        <v>0.83001808318264014</v>
      </c>
      <c r="G53" s="43">
        <v>8.6961837874043185E-2</v>
      </c>
      <c r="H53" s="42"/>
      <c r="I53" s="53">
        <v>5.1623646960865945E-2</v>
      </c>
      <c r="J53" s="42">
        <v>1.6190476190476189E-2</v>
      </c>
      <c r="K53" s="53">
        <v>2.2342754771073264E-2</v>
      </c>
      <c r="L53" s="42">
        <v>0.48841893252769386</v>
      </c>
      <c r="M53" s="53">
        <v>2.4761904761904763E-2</v>
      </c>
      <c r="N53" s="42"/>
      <c r="O53" s="53"/>
      <c r="P53" s="44"/>
      <c r="Q53" s="45">
        <f t="shared" si="2"/>
        <v>0.21718823375267102</v>
      </c>
      <c r="R53" s="42"/>
      <c r="S53" s="46"/>
      <c r="T53" s="47"/>
      <c r="V53" s="47"/>
      <c r="W53" s="47"/>
      <c r="X53" s="47"/>
      <c r="Y53" s="47"/>
      <c r="Z53" s="47"/>
    </row>
    <row r="54" spans="1:26">
      <c r="A54" s="48" t="s">
        <v>79</v>
      </c>
      <c r="B54" s="49" t="s">
        <v>59</v>
      </c>
      <c r="C54" s="50">
        <v>21</v>
      </c>
      <c r="D54" s="51" t="s">
        <v>46</v>
      </c>
      <c r="E54" s="54"/>
      <c r="F54" s="42">
        <v>3.616636528028933E-3</v>
      </c>
      <c r="G54" s="43">
        <v>4.0570682842338279E-2</v>
      </c>
      <c r="H54" s="42"/>
      <c r="I54" s="53">
        <v>1.4154870940882597E-2</v>
      </c>
      <c r="J54" s="42">
        <v>2.8571428571428571E-3</v>
      </c>
      <c r="K54" s="53">
        <v>1.4081636947926004E-3</v>
      </c>
      <c r="L54" s="42">
        <v>8.0060422960725075E-2</v>
      </c>
      <c r="M54" s="53">
        <v>5.7142857142857143E-3</v>
      </c>
      <c r="N54" s="42"/>
      <c r="O54" s="53"/>
      <c r="P54" s="44"/>
      <c r="Q54" s="45">
        <f t="shared" si="2"/>
        <v>2.1197457934028007E-2</v>
      </c>
      <c r="R54" s="42"/>
      <c r="S54" s="46"/>
      <c r="T54" s="47"/>
      <c r="V54" s="47"/>
      <c r="W54" s="47"/>
      <c r="X54" s="47"/>
      <c r="Y54" s="47"/>
      <c r="Z54" s="47"/>
    </row>
    <row r="55" spans="1:26">
      <c r="A55" s="48" t="s">
        <v>80</v>
      </c>
      <c r="B55" s="49" t="s">
        <v>59</v>
      </c>
      <c r="C55" s="50">
        <v>22</v>
      </c>
      <c r="D55" s="51" t="s">
        <v>48</v>
      </c>
      <c r="E55" s="54"/>
      <c r="F55" s="42">
        <v>1.3562386980108499E-2</v>
      </c>
      <c r="G55" s="43">
        <v>5.3351872021224912E-2</v>
      </c>
      <c r="H55" s="42"/>
      <c r="I55" s="53">
        <v>9.6586178184845967E-2</v>
      </c>
      <c r="J55" s="42">
        <v>1.9047619047619049E-2</v>
      </c>
      <c r="K55" s="53">
        <v>4.5789101879960124E-2</v>
      </c>
      <c r="L55" s="42">
        <v>7.2004028197381678E-2</v>
      </c>
      <c r="M55" s="53">
        <v>6.6666666666666666E-2</v>
      </c>
      <c r="N55" s="42"/>
      <c r="O55" s="53"/>
      <c r="P55" s="44"/>
      <c r="Q55" s="45">
        <f t="shared" si="2"/>
        <v>5.2429693282543842E-2</v>
      </c>
      <c r="R55" s="42"/>
      <c r="S55" s="46"/>
      <c r="T55" s="47"/>
      <c r="V55" s="47"/>
      <c r="W55" s="47"/>
      <c r="X55" s="47"/>
      <c r="Y55" s="47"/>
      <c r="Z55" s="47"/>
    </row>
    <row r="56" spans="1:26">
      <c r="A56" s="48" t="s">
        <v>81</v>
      </c>
      <c r="B56" s="49" t="s">
        <v>59</v>
      </c>
      <c r="C56" s="50">
        <v>23</v>
      </c>
      <c r="D56" s="51" t="s">
        <v>50</v>
      </c>
      <c r="E56" s="54"/>
      <c r="F56" s="42">
        <v>6.3291139240506337E-3</v>
      </c>
      <c r="G56" s="43">
        <v>0</v>
      </c>
      <c r="H56" s="42"/>
      <c r="I56" s="53">
        <v>1.1656952539550373E-2</v>
      </c>
      <c r="J56" s="42">
        <v>4.7619047619047623E-3</v>
      </c>
      <c r="K56" s="53">
        <v>0</v>
      </c>
      <c r="L56" s="42">
        <v>7.0493454179254792E-3</v>
      </c>
      <c r="M56" s="53">
        <v>9.5238095238095247E-3</v>
      </c>
      <c r="N56" s="42"/>
      <c r="O56" s="53"/>
      <c r="P56" s="44"/>
      <c r="Q56" s="45">
        <f t="shared" si="2"/>
        <v>5.6173037381772534E-3</v>
      </c>
      <c r="R56" s="42"/>
      <c r="S56" s="46"/>
      <c r="T56" s="47"/>
      <c r="V56" s="47"/>
      <c r="W56" s="47"/>
      <c r="X56" s="47"/>
      <c r="Y56" s="47"/>
      <c r="Z56" s="47"/>
    </row>
    <row r="57" spans="1:26">
      <c r="A57" s="48" t="s">
        <v>82</v>
      </c>
      <c r="B57" s="49" t="s">
        <v>59</v>
      </c>
      <c r="C57" s="50">
        <v>24</v>
      </c>
      <c r="D57" s="51" t="s">
        <v>52</v>
      </c>
      <c r="E57" s="54"/>
      <c r="F57" s="42">
        <v>9.0415913200723331E-3</v>
      </c>
      <c r="G57" s="43">
        <v>0.30766684520479864</v>
      </c>
      <c r="H57" s="42"/>
      <c r="I57" s="53">
        <v>0.20815986677768525</v>
      </c>
      <c r="J57" s="42">
        <v>0.10285714285714284</v>
      </c>
      <c r="K57" s="53">
        <v>0.3029044427442758</v>
      </c>
      <c r="L57" s="42">
        <v>3.1218529707955689E-2</v>
      </c>
      <c r="M57" s="53">
        <v>0.27142857142857141</v>
      </c>
      <c r="N57" s="42"/>
      <c r="O57" s="53"/>
      <c r="P57" s="44"/>
      <c r="Q57" s="45">
        <f t="shared" si="2"/>
        <v>0.17618242714864313</v>
      </c>
      <c r="R57" s="42"/>
      <c r="S57" s="46"/>
      <c r="T57" s="47"/>
      <c r="V57" s="47"/>
      <c r="W57" s="47"/>
      <c r="X57" s="47"/>
      <c r="Y57" s="47"/>
      <c r="Z57" s="47"/>
    </row>
    <row r="58" spans="1:26">
      <c r="A58" s="48" t="s">
        <v>83</v>
      </c>
      <c r="B58" s="49" t="s">
        <v>59</v>
      </c>
      <c r="C58" s="50">
        <v>25</v>
      </c>
      <c r="D58" s="51" t="s">
        <v>54</v>
      </c>
      <c r="E58" s="54"/>
      <c r="F58" s="42">
        <v>1.8083182640144665E-3</v>
      </c>
      <c r="G58" s="43">
        <v>0.16769271458627499</v>
      </c>
      <c r="H58" s="42"/>
      <c r="I58" s="53">
        <v>0.20233139050791007</v>
      </c>
      <c r="J58" s="42">
        <v>0.11904761904761903</v>
      </c>
      <c r="K58" s="53">
        <v>0.20520585008669964</v>
      </c>
      <c r="L58" s="42">
        <v>6.7975830815709973E-2</v>
      </c>
      <c r="M58" s="53">
        <v>0.1</v>
      </c>
      <c r="N58" s="42"/>
      <c r="O58" s="53"/>
      <c r="P58" s="44"/>
      <c r="Q58" s="45">
        <f t="shared" si="2"/>
        <v>0.12343738904403259</v>
      </c>
      <c r="R58" s="42"/>
      <c r="S58" s="46"/>
      <c r="T58" s="47"/>
      <c r="V58" s="47"/>
      <c r="W58" s="47"/>
      <c r="X58" s="47"/>
      <c r="Y58" s="47"/>
      <c r="Z58" s="47"/>
    </row>
    <row r="59" spans="1:26">
      <c r="A59" s="61"/>
      <c r="B59" s="62"/>
      <c r="C59" s="63"/>
      <c r="D59" s="64" t="s">
        <v>55</v>
      </c>
      <c r="E59" s="65"/>
      <c r="F59" s="66">
        <f>SUM(F34:F58)</f>
        <v>2.1265822784810124</v>
      </c>
      <c r="G59" s="66">
        <f t="shared" ref="G59:M59" si="3">SUM(G34:G58)</f>
        <v>1.6721504883475984</v>
      </c>
      <c r="H59" s="66"/>
      <c r="I59" s="67">
        <f t="shared" si="3"/>
        <v>1.6985845129059116</v>
      </c>
      <c r="J59" s="66">
        <f t="shared" si="3"/>
        <v>1.2847619047619045</v>
      </c>
      <c r="K59" s="66">
        <f t="shared" si="3"/>
        <v>1.3113168082456814</v>
      </c>
      <c r="L59" s="66">
        <f t="shared" si="3"/>
        <v>2.8036253776435052</v>
      </c>
      <c r="M59" s="66">
        <f t="shared" si="3"/>
        <v>1.2533333333333332</v>
      </c>
      <c r="N59" s="66"/>
      <c r="O59" s="66"/>
      <c r="P59" s="66"/>
      <c r="Q59" s="68">
        <f t="shared" si="2"/>
        <v>1.7357649576741352</v>
      </c>
      <c r="R59" s="66"/>
      <c r="S59" s="69"/>
      <c r="T59" s="70"/>
      <c r="V59" s="70"/>
      <c r="W59" s="70"/>
      <c r="X59" s="70"/>
      <c r="Y59" s="70"/>
      <c r="Z59" s="70"/>
    </row>
    <row r="60" spans="1:26">
      <c r="A60" s="48"/>
      <c r="B60" s="49"/>
      <c r="C60" s="50" t="s">
        <v>84</v>
      </c>
      <c r="D60" s="82" t="s">
        <v>85</v>
      </c>
      <c r="E60" s="54"/>
      <c r="F60" s="42"/>
      <c r="G60" s="43"/>
      <c r="H60" s="42"/>
      <c r="I60" s="53"/>
      <c r="J60" s="42"/>
      <c r="K60" s="53"/>
      <c r="L60" s="42"/>
      <c r="M60" s="53"/>
      <c r="N60" s="42"/>
      <c r="O60" s="53"/>
      <c r="P60" s="44"/>
      <c r="Q60" s="45"/>
      <c r="R60" s="42"/>
      <c r="S60" s="46"/>
      <c r="T60" s="47"/>
      <c r="V60" s="47"/>
      <c r="W60" s="47"/>
      <c r="X60" s="47"/>
      <c r="Y60" s="47"/>
      <c r="Z60" s="47"/>
    </row>
    <row r="61" spans="1:26">
      <c r="A61" s="48" t="s">
        <v>86</v>
      </c>
      <c r="B61" s="49" t="s">
        <v>87</v>
      </c>
      <c r="C61" s="50">
        <v>1</v>
      </c>
      <c r="D61" s="51" t="s">
        <v>0</v>
      </c>
      <c r="E61" s="52"/>
      <c r="F61" s="42">
        <v>0</v>
      </c>
      <c r="G61" s="43">
        <v>0.11768625443702875</v>
      </c>
      <c r="H61" s="42"/>
      <c r="I61" s="53">
        <v>9.3255620316402985E-2</v>
      </c>
      <c r="J61" s="42">
        <v>1.4285714285714285E-2</v>
      </c>
      <c r="K61" s="53">
        <v>2.6857433242962556E-3</v>
      </c>
      <c r="L61" s="42">
        <v>0.20292044310171201</v>
      </c>
      <c r="M61" s="53">
        <v>3.8095238095238095E-3</v>
      </c>
      <c r="N61" s="42"/>
      <c r="O61" s="53"/>
      <c r="P61" s="44"/>
      <c r="Q61" s="45">
        <f t="shared" ref="Q61:Q86" si="4">AVERAGE(E61:P61)</f>
        <v>6.2091899896382585E-2</v>
      </c>
      <c r="R61" s="42"/>
      <c r="S61" s="46"/>
      <c r="T61" s="47"/>
      <c r="V61" s="47"/>
      <c r="W61" s="47"/>
      <c r="X61" s="47"/>
      <c r="Y61" s="47"/>
      <c r="Z61" s="47"/>
    </row>
    <row r="62" spans="1:26">
      <c r="A62" s="48" t="s">
        <v>88</v>
      </c>
      <c r="B62" s="49" t="s">
        <v>87</v>
      </c>
      <c r="C62" s="50">
        <v>2</v>
      </c>
      <c r="D62" s="51" t="s">
        <v>1</v>
      </c>
      <c r="E62" s="54"/>
      <c r="F62" s="55">
        <v>0</v>
      </c>
      <c r="G62" s="43">
        <v>0.160669942797106</v>
      </c>
      <c r="H62" s="42"/>
      <c r="I62" s="53">
        <v>0.13322231473771856</v>
      </c>
      <c r="J62" s="42">
        <v>9.5238095238095247E-3</v>
      </c>
      <c r="K62" s="53">
        <v>3.3251263151629451E-3</v>
      </c>
      <c r="L62" s="42">
        <v>0.28298086606243705</v>
      </c>
      <c r="M62" s="53">
        <v>2.8571428571428571E-3</v>
      </c>
      <c r="N62" s="42"/>
      <c r="O62" s="53"/>
      <c r="P62" s="44"/>
      <c r="Q62" s="45">
        <f t="shared" si="4"/>
        <v>8.4654171756196717E-2</v>
      </c>
      <c r="R62" s="42"/>
      <c r="S62" s="46"/>
      <c r="T62" s="47"/>
      <c r="V62" s="47"/>
      <c r="W62" s="47"/>
      <c r="X62" s="47"/>
      <c r="Y62" s="47"/>
      <c r="Z62" s="47"/>
    </row>
    <row r="63" spans="1:26">
      <c r="A63" s="48" t="s">
        <v>89</v>
      </c>
      <c r="B63" s="49" t="s">
        <v>87</v>
      </c>
      <c r="C63" s="50">
        <v>3</v>
      </c>
      <c r="D63" s="51" t="s">
        <v>2</v>
      </c>
      <c r="E63" s="54"/>
      <c r="F63" s="42">
        <v>1.2658227848101267E-2</v>
      </c>
      <c r="G63" s="56">
        <v>0</v>
      </c>
      <c r="H63" s="55"/>
      <c r="I63" s="53">
        <v>0.19900083263946711</v>
      </c>
      <c r="J63" s="42">
        <v>1.5238095238095238E-2</v>
      </c>
      <c r="K63" s="53">
        <v>9.2353044557444853E-3</v>
      </c>
      <c r="L63" s="42">
        <v>0.47784491440080568</v>
      </c>
      <c r="M63" s="53">
        <v>1.6190476190476189E-2</v>
      </c>
      <c r="N63" s="42"/>
      <c r="O63" s="53"/>
      <c r="P63" s="44"/>
      <c r="Q63" s="45">
        <f t="shared" si="4"/>
        <v>0.10430969296752714</v>
      </c>
      <c r="R63" s="42"/>
      <c r="S63" s="46"/>
      <c r="T63" s="47"/>
      <c r="V63" s="47"/>
      <c r="W63" s="47"/>
      <c r="X63" s="47"/>
      <c r="Y63" s="47"/>
      <c r="Z63" s="47"/>
    </row>
    <row r="64" spans="1:26">
      <c r="A64" s="48" t="s">
        <v>90</v>
      </c>
      <c r="B64" s="49" t="s">
        <v>87</v>
      </c>
      <c r="C64" s="50">
        <v>4</v>
      </c>
      <c r="D64" s="51" t="s">
        <v>3</v>
      </c>
      <c r="E64" s="54"/>
      <c r="F64" s="42">
        <v>5.4249547920433995E-2</v>
      </c>
      <c r="G64" s="43">
        <v>9.4691960400420883E-2</v>
      </c>
      <c r="H64" s="42"/>
      <c r="I64" s="53">
        <v>7.6602830974188171E-2</v>
      </c>
      <c r="J64" s="42">
        <v>5.7142857142857143E-3</v>
      </c>
      <c r="K64" s="53">
        <v>4.0729760552645211E-3</v>
      </c>
      <c r="L64" s="42">
        <v>0.15659617321248742</v>
      </c>
      <c r="M64" s="53">
        <v>3.8095238095238095E-3</v>
      </c>
      <c r="N64" s="42"/>
      <c r="O64" s="53"/>
      <c r="P64" s="44"/>
      <c r="Q64" s="45">
        <f t="shared" si="4"/>
        <v>5.6533899726657788E-2</v>
      </c>
      <c r="R64" s="42"/>
      <c r="S64" s="46"/>
      <c r="T64" s="47"/>
      <c r="V64" s="47"/>
      <c r="W64" s="47"/>
      <c r="X64" s="47"/>
      <c r="Y64" s="47"/>
      <c r="Z64" s="47"/>
    </row>
    <row r="65" spans="1:26">
      <c r="A65" s="48" t="s">
        <v>91</v>
      </c>
      <c r="B65" s="49" t="s">
        <v>87</v>
      </c>
      <c r="C65" s="50">
        <v>5</v>
      </c>
      <c r="D65" s="51" t="s">
        <v>4</v>
      </c>
      <c r="E65" s="54"/>
      <c r="F65" s="42">
        <v>6.3291139240506337E-3</v>
      </c>
      <c r="G65" s="43">
        <v>0.22834316228745691</v>
      </c>
      <c r="H65" s="42"/>
      <c r="I65" s="57">
        <v>0</v>
      </c>
      <c r="J65" s="42">
        <v>0.18571428571428572</v>
      </c>
      <c r="K65" s="53">
        <v>4.9415291686674022E-3</v>
      </c>
      <c r="L65" s="42">
        <v>0.36203423967774417</v>
      </c>
      <c r="M65" s="53">
        <v>9.7142857142857142E-2</v>
      </c>
      <c r="N65" s="42"/>
      <c r="O65" s="53"/>
      <c r="P65" s="44"/>
      <c r="Q65" s="45">
        <f t="shared" si="4"/>
        <v>0.12635788398786602</v>
      </c>
      <c r="R65" s="42"/>
      <c r="S65" s="46"/>
      <c r="T65" s="47"/>
      <c r="V65" s="47"/>
      <c r="W65" s="47"/>
      <c r="X65" s="47"/>
      <c r="Y65" s="47"/>
      <c r="Z65" s="47"/>
    </row>
    <row r="66" spans="1:26">
      <c r="A66" s="48" t="s">
        <v>92</v>
      </c>
      <c r="B66" s="49" t="s">
        <v>87</v>
      </c>
      <c r="C66" s="50">
        <v>6</v>
      </c>
      <c r="D66" s="51" t="s">
        <v>5</v>
      </c>
      <c r="E66" s="54"/>
      <c r="F66" s="42">
        <v>3.616636528028933E-3</v>
      </c>
      <c r="G66" s="43">
        <v>0.1177231598293788</v>
      </c>
      <c r="H66" s="42"/>
      <c r="I66" s="53">
        <v>0.21648626144879268</v>
      </c>
      <c r="J66" s="55">
        <v>0</v>
      </c>
      <c r="K66" s="53">
        <v>6.8764162740754323E-3</v>
      </c>
      <c r="L66" s="42">
        <v>0.19335347432024169</v>
      </c>
      <c r="M66" s="53">
        <v>8.380952380952382E-2</v>
      </c>
      <c r="N66" s="42"/>
      <c r="O66" s="53"/>
      <c r="P66" s="44"/>
      <c r="Q66" s="45">
        <f t="shared" si="4"/>
        <v>8.883792460143447E-2</v>
      </c>
      <c r="R66" s="42"/>
      <c r="S66" s="46"/>
      <c r="T66" s="47"/>
      <c r="V66" s="47"/>
      <c r="W66" s="47"/>
      <c r="X66" s="47"/>
      <c r="Y66" s="47"/>
      <c r="Z66" s="47"/>
    </row>
    <row r="67" spans="1:26">
      <c r="A67" s="48" t="s">
        <v>93</v>
      </c>
      <c r="B67" s="49" t="s">
        <v>87</v>
      </c>
      <c r="C67" s="50">
        <v>7</v>
      </c>
      <c r="D67" s="51" t="s">
        <v>6</v>
      </c>
      <c r="E67" s="54"/>
      <c r="F67" s="42">
        <v>6.3291139240506337E-3</v>
      </c>
      <c r="G67" s="43">
        <v>7.8342099300881235E-2</v>
      </c>
      <c r="H67" s="42"/>
      <c r="I67" s="53">
        <v>5.8284762697751874E-2</v>
      </c>
      <c r="J67" s="42">
        <v>5.7142857142857143E-3</v>
      </c>
      <c r="K67" s="57">
        <v>0</v>
      </c>
      <c r="L67" s="42">
        <v>0.15609264853977844</v>
      </c>
      <c r="M67" s="53">
        <v>8.5714285714285719E-3</v>
      </c>
      <c r="N67" s="42"/>
      <c r="O67" s="53"/>
      <c r="P67" s="44"/>
      <c r="Q67" s="45">
        <f t="shared" si="4"/>
        <v>4.4762048392596641E-2</v>
      </c>
      <c r="R67" s="42"/>
      <c r="S67" s="46"/>
      <c r="T67" s="47"/>
      <c r="V67" s="47"/>
      <c r="W67" s="47"/>
      <c r="X67" s="47"/>
      <c r="Y67" s="47"/>
      <c r="Z67" s="47"/>
    </row>
    <row r="68" spans="1:26">
      <c r="A68" s="48" t="s">
        <v>94</v>
      </c>
      <c r="B68" s="49" t="s">
        <v>87</v>
      </c>
      <c r="C68" s="50">
        <v>8</v>
      </c>
      <c r="D68" s="51" t="s">
        <v>7</v>
      </c>
      <c r="E68" s="54"/>
      <c r="F68" s="42">
        <v>0.2884267631103074</v>
      </c>
      <c r="G68" s="43">
        <v>0.61299368363676099</v>
      </c>
      <c r="H68" s="42"/>
      <c r="I68" s="53">
        <v>0.58617818484596174</v>
      </c>
      <c r="J68" s="42">
        <v>0.36095238095238097</v>
      </c>
      <c r="K68" s="53">
        <v>0.13868037148372789</v>
      </c>
      <c r="L68" s="55">
        <v>0</v>
      </c>
      <c r="M68" s="53">
        <v>0.34</v>
      </c>
      <c r="N68" s="42"/>
      <c r="O68" s="53"/>
      <c r="P68" s="44"/>
      <c r="Q68" s="45">
        <f t="shared" si="4"/>
        <v>0.33246162628987702</v>
      </c>
      <c r="R68" s="42"/>
      <c r="S68" s="46"/>
      <c r="T68" s="47"/>
      <c r="V68" s="47"/>
      <c r="W68" s="47"/>
      <c r="X68" s="47"/>
      <c r="Y68" s="47"/>
      <c r="Z68" s="47"/>
    </row>
    <row r="69" spans="1:26">
      <c r="A69" s="48" t="s">
        <v>95</v>
      </c>
      <c r="B69" s="49" t="s">
        <v>87</v>
      </c>
      <c r="C69" s="50">
        <v>9</v>
      </c>
      <c r="D69" s="51" t="s">
        <v>8</v>
      </c>
      <c r="E69" s="54"/>
      <c r="F69" s="42">
        <v>3.616636528028933E-3</v>
      </c>
      <c r="G69" s="43">
        <v>8.6090158136384182E-2</v>
      </c>
      <c r="H69" s="42"/>
      <c r="I69" s="53">
        <v>7.4104912572855952E-2</v>
      </c>
      <c r="J69" s="42">
        <v>6.8571428571428575E-2</v>
      </c>
      <c r="K69" s="53">
        <v>2.6857433242962556E-3</v>
      </c>
      <c r="L69" s="42">
        <v>0.19788519637462232</v>
      </c>
      <c r="M69" s="57">
        <v>0</v>
      </c>
      <c r="N69" s="42"/>
      <c r="O69" s="53"/>
      <c r="P69" s="44"/>
      <c r="Q69" s="45">
        <f t="shared" si="4"/>
        <v>6.1850582215373748E-2</v>
      </c>
      <c r="R69" s="42"/>
      <c r="S69" s="46"/>
      <c r="T69" s="47"/>
      <c r="V69" s="47"/>
      <c r="W69" s="47"/>
      <c r="X69" s="47"/>
      <c r="Y69" s="47"/>
      <c r="Z69" s="47"/>
    </row>
    <row r="70" spans="1:26">
      <c r="A70" s="48" t="s">
        <v>96</v>
      </c>
      <c r="B70" s="49" t="s">
        <v>87</v>
      </c>
      <c r="C70" s="50">
        <v>10</v>
      </c>
      <c r="D70" s="51" t="s">
        <v>9</v>
      </c>
      <c r="E70" s="54"/>
      <c r="F70" s="42">
        <v>4.5207956600361665E-3</v>
      </c>
      <c r="G70" s="43">
        <v>0.10496727030027531</v>
      </c>
      <c r="H70" s="42"/>
      <c r="I70" s="53">
        <v>7.3272273105745217E-2</v>
      </c>
      <c r="J70" s="42">
        <v>3.2380952380952378E-2</v>
      </c>
      <c r="K70" s="53">
        <v>7.975018832086813E-3</v>
      </c>
      <c r="L70" s="42">
        <v>0.17321248741188319</v>
      </c>
      <c r="M70" s="53">
        <v>4.6666666666666669E-2</v>
      </c>
      <c r="N70" s="55"/>
      <c r="O70" s="53"/>
      <c r="P70" s="44"/>
      <c r="Q70" s="45">
        <f t="shared" si="4"/>
        <v>6.3285066336806542E-2</v>
      </c>
      <c r="R70" s="42"/>
      <c r="S70" s="46"/>
      <c r="T70" s="47"/>
      <c r="V70" s="47"/>
      <c r="W70" s="47"/>
      <c r="X70" s="47"/>
      <c r="Y70" s="47"/>
      <c r="Z70" s="47"/>
    </row>
    <row r="71" spans="1:26">
      <c r="A71" s="48" t="s">
        <v>97</v>
      </c>
      <c r="B71" s="49" t="s">
        <v>87</v>
      </c>
      <c r="C71" s="50">
        <v>11</v>
      </c>
      <c r="D71" s="51" t="s">
        <v>10</v>
      </c>
      <c r="E71" s="54"/>
      <c r="F71" s="42">
        <v>6.3291139240506337E-3</v>
      </c>
      <c r="G71" s="43">
        <v>8.9630046557494333E-2</v>
      </c>
      <c r="H71" s="42"/>
      <c r="I71" s="53">
        <v>9.5753538717735232E-2</v>
      </c>
      <c r="J71" s="42">
        <v>3.5238095238095235E-2</v>
      </c>
      <c r="K71" s="53">
        <v>2.6857433242962556E-3</v>
      </c>
      <c r="L71" s="42">
        <v>0.19033232628398791</v>
      </c>
      <c r="M71" s="53">
        <v>3.3333333333333333E-2</v>
      </c>
      <c r="N71" s="42"/>
      <c r="O71" s="57"/>
      <c r="P71" s="44"/>
      <c r="Q71" s="45">
        <f t="shared" si="4"/>
        <v>6.4757456768427563E-2</v>
      </c>
      <c r="R71" s="42"/>
      <c r="S71" s="46"/>
      <c r="T71" s="47"/>
      <c r="V71" s="47"/>
      <c r="W71" s="47"/>
      <c r="X71" s="47"/>
      <c r="Y71" s="47"/>
      <c r="Z71" s="47"/>
    </row>
    <row r="72" spans="1:26">
      <c r="A72" s="48" t="s">
        <v>98</v>
      </c>
      <c r="B72" s="49" t="s">
        <v>87</v>
      </c>
      <c r="C72" s="50">
        <v>12</v>
      </c>
      <c r="D72" s="51" t="s">
        <v>11</v>
      </c>
      <c r="E72" s="54"/>
      <c r="F72" s="42">
        <v>1.3562386980108499E-2</v>
      </c>
      <c r="G72" s="43">
        <v>0.11949147803846123</v>
      </c>
      <c r="H72" s="42"/>
      <c r="I72" s="53">
        <v>5.5786844296419648E-2</v>
      </c>
      <c r="J72" s="42">
        <v>6.6666666666666671E-3</v>
      </c>
      <c r="K72" s="53">
        <v>4.7055444825027812E-2</v>
      </c>
      <c r="L72" s="42">
        <v>0.14501510574018128</v>
      </c>
      <c r="M72" s="53">
        <v>7.619047619047619E-3</v>
      </c>
      <c r="N72" s="42"/>
      <c r="O72" s="53"/>
      <c r="P72" s="59"/>
      <c r="Q72" s="45">
        <f t="shared" si="4"/>
        <v>5.6456710595130397E-2</v>
      </c>
      <c r="R72" s="55"/>
      <c r="S72" s="60"/>
      <c r="T72" s="47"/>
      <c r="V72" s="47"/>
      <c r="W72" s="47"/>
      <c r="X72" s="47"/>
      <c r="Y72" s="47"/>
      <c r="Z72" s="47"/>
    </row>
    <row r="73" spans="1:26">
      <c r="A73" s="48" t="s">
        <v>99</v>
      </c>
      <c r="B73" s="49" t="s">
        <v>87</v>
      </c>
      <c r="C73" s="50">
        <v>13</v>
      </c>
      <c r="D73" s="51" t="s">
        <v>30</v>
      </c>
      <c r="E73" s="54"/>
      <c r="F73" s="42">
        <v>3.616636528028933E-3</v>
      </c>
      <c r="G73" s="43">
        <v>2.115194912955496E-2</v>
      </c>
      <c r="H73" s="42"/>
      <c r="I73" s="53">
        <v>3.4970857618651124E-2</v>
      </c>
      <c r="J73" s="42">
        <v>3.8095238095238095E-3</v>
      </c>
      <c r="K73" s="53">
        <v>9.0994564928513211E-3</v>
      </c>
      <c r="L73" s="42">
        <v>5.9415911379657606E-2</v>
      </c>
      <c r="M73" s="53">
        <v>2.8571428571428571E-3</v>
      </c>
      <c r="N73" s="42"/>
      <c r="O73" s="53"/>
      <c r="P73" s="44"/>
      <c r="Q73" s="45">
        <f t="shared" si="4"/>
        <v>1.9274496830772946E-2</v>
      </c>
      <c r="R73" s="42"/>
      <c r="S73" s="46"/>
      <c r="T73" s="47"/>
      <c r="V73" s="47"/>
      <c r="W73" s="47"/>
      <c r="X73" s="47"/>
      <c r="Y73" s="47"/>
      <c r="Z73" s="47"/>
    </row>
    <row r="74" spans="1:26">
      <c r="A74" s="48" t="s">
        <v>100</v>
      </c>
      <c r="B74" s="49" t="s">
        <v>87</v>
      </c>
      <c r="C74" s="50">
        <v>14</v>
      </c>
      <c r="D74" s="51" t="s">
        <v>32</v>
      </c>
      <c r="E74" s="54"/>
      <c r="F74" s="42">
        <v>9.9457504520795662E-3</v>
      </c>
      <c r="G74" s="43">
        <v>2.6496698331536651E-2</v>
      </c>
      <c r="H74" s="42"/>
      <c r="I74" s="53">
        <v>4.7460449625312241E-2</v>
      </c>
      <c r="J74" s="42">
        <v>4.7619047619047623E-3</v>
      </c>
      <c r="K74" s="53">
        <v>1.5085520858001002E-2</v>
      </c>
      <c r="L74" s="42">
        <v>6.7975830815709973E-2</v>
      </c>
      <c r="M74" s="53">
        <v>1.1428571428571429E-2</v>
      </c>
      <c r="N74" s="42"/>
      <c r="O74" s="53"/>
      <c r="P74" s="44"/>
      <c r="Q74" s="45">
        <f t="shared" si="4"/>
        <v>2.6164960896159373E-2</v>
      </c>
      <c r="R74" s="42"/>
      <c r="S74" s="46"/>
      <c r="T74" s="47"/>
      <c r="V74" s="47"/>
      <c r="W74" s="47"/>
      <c r="X74" s="47"/>
      <c r="Y74" s="47"/>
      <c r="Z74" s="47"/>
    </row>
    <row r="75" spans="1:26">
      <c r="A75" s="48" t="s">
        <v>101</v>
      </c>
      <c r="B75" s="49" t="s">
        <v>87</v>
      </c>
      <c r="C75" s="50">
        <v>15</v>
      </c>
      <c r="D75" s="51" t="s">
        <v>34</v>
      </c>
      <c r="E75" s="54"/>
      <c r="F75" s="42">
        <v>4.9728752260397829E-2</v>
      </c>
      <c r="G75" s="43">
        <v>2.948392675926597E-2</v>
      </c>
      <c r="H75" s="42"/>
      <c r="I75" s="53">
        <v>3.6636136552872609E-2</v>
      </c>
      <c r="J75" s="42">
        <v>3.8095238095238095E-3</v>
      </c>
      <c r="K75" s="53">
        <v>1.1584504587901091E-2</v>
      </c>
      <c r="L75" s="42">
        <v>7.8046324269889222E-2</v>
      </c>
      <c r="M75" s="53">
        <v>9.5238095238095247E-3</v>
      </c>
      <c r="N75" s="42"/>
      <c r="O75" s="53"/>
      <c r="P75" s="44"/>
      <c r="Q75" s="45">
        <f t="shared" si="4"/>
        <v>3.1258996823380007E-2</v>
      </c>
      <c r="R75" s="42"/>
      <c r="S75" s="46"/>
      <c r="T75" s="47"/>
      <c r="V75" s="47"/>
      <c r="W75" s="47"/>
      <c r="X75" s="47"/>
      <c r="Y75" s="47"/>
      <c r="Z75" s="47"/>
    </row>
    <row r="76" spans="1:26">
      <c r="A76" s="48" t="s">
        <v>102</v>
      </c>
      <c r="B76" s="49" t="s">
        <v>87</v>
      </c>
      <c r="C76" s="50">
        <v>16</v>
      </c>
      <c r="D76" s="51" t="s">
        <v>36</v>
      </c>
      <c r="E76" s="54"/>
      <c r="F76" s="42">
        <v>3.616636528028933E-3</v>
      </c>
      <c r="G76" s="43">
        <v>1.1150658193332299E-2</v>
      </c>
      <c r="H76" s="42"/>
      <c r="I76" s="53">
        <v>1.9150707743547043E-2</v>
      </c>
      <c r="J76" s="42">
        <v>9.5238095238095238E-4</v>
      </c>
      <c r="K76" s="53">
        <v>7.4194084172122962E-2</v>
      </c>
      <c r="L76" s="42">
        <v>2.4672708962739175E-2</v>
      </c>
      <c r="M76" s="53">
        <v>1.1428571428571429E-2</v>
      </c>
      <c r="N76" s="42"/>
      <c r="O76" s="53"/>
      <c r="P76" s="44"/>
      <c r="Q76" s="45">
        <f t="shared" si="4"/>
        <v>2.0737963997246114E-2</v>
      </c>
      <c r="R76" s="42"/>
      <c r="S76" s="46"/>
      <c r="T76" s="47"/>
      <c r="V76" s="47"/>
      <c r="W76" s="47"/>
      <c r="X76" s="47"/>
      <c r="Y76" s="47"/>
      <c r="Z76" s="47"/>
    </row>
    <row r="77" spans="1:26">
      <c r="A77" s="48" t="s">
        <v>103</v>
      </c>
      <c r="B77" s="49" t="s">
        <v>87</v>
      </c>
      <c r="C77" s="50">
        <v>17</v>
      </c>
      <c r="D77" s="51" t="s">
        <v>38</v>
      </c>
      <c r="E77" s="54"/>
      <c r="F77" s="42">
        <v>9.9457504520795662E-3</v>
      </c>
      <c r="G77" s="43">
        <v>3.3338096587100498E-2</v>
      </c>
      <c r="H77" s="42"/>
      <c r="I77" s="53">
        <v>1.2489592006661115E-2</v>
      </c>
      <c r="J77" s="42">
        <v>6.6666666666666671E-3</v>
      </c>
      <c r="K77" s="53">
        <v>6.3938299086668967E-4</v>
      </c>
      <c r="L77" s="42">
        <v>0.16868076535750251</v>
      </c>
      <c r="M77" s="53">
        <v>1.3333333333333334E-2</v>
      </c>
      <c r="N77" s="42"/>
      <c r="O77" s="53"/>
      <c r="P77" s="44"/>
      <c r="Q77" s="45">
        <f t="shared" si="4"/>
        <v>3.5013369627744338E-2</v>
      </c>
      <c r="R77" s="42"/>
      <c r="S77" s="46"/>
      <c r="T77" s="47"/>
      <c r="V77" s="47"/>
      <c r="W77" s="47"/>
      <c r="X77" s="47"/>
      <c r="Y77" s="47"/>
      <c r="Z77" s="47"/>
    </row>
    <row r="78" spans="1:26">
      <c r="A78" s="48" t="s">
        <v>104</v>
      </c>
      <c r="B78" s="49" t="s">
        <v>87</v>
      </c>
      <c r="C78" s="50">
        <v>18</v>
      </c>
      <c r="D78" s="51" t="s">
        <v>40</v>
      </c>
      <c r="E78" s="54"/>
      <c r="F78" s="42">
        <v>1.2658227848101267E-2</v>
      </c>
      <c r="G78" s="43">
        <v>6.5553388485862674E-2</v>
      </c>
      <c r="H78" s="42"/>
      <c r="I78" s="53">
        <v>4.0799333888426312E-2</v>
      </c>
      <c r="J78" s="42">
        <v>2.571428571428571E-2</v>
      </c>
      <c r="K78" s="53">
        <v>1.2787659817333793E-3</v>
      </c>
      <c r="L78" s="42">
        <v>0.21550855991943604</v>
      </c>
      <c r="M78" s="53">
        <v>0.10952380952380952</v>
      </c>
      <c r="N78" s="42"/>
      <c r="O78" s="53"/>
      <c r="P78" s="44"/>
      <c r="Q78" s="45">
        <f t="shared" si="4"/>
        <v>6.729091019452213E-2</v>
      </c>
      <c r="R78" s="42"/>
      <c r="S78" s="46"/>
      <c r="T78" s="47"/>
      <c r="V78" s="47"/>
      <c r="W78" s="47"/>
      <c r="X78" s="47"/>
      <c r="Y78" s="47"/>
      <c r="Z78" s="47"/>
    </row>
    <row r="79" spans="1:26">
      <c r="A79" s="48" t="s">
        <v>105</v>
      </c>
      <c r="B79" s="49" t="s">
        <v>87</v>
      </c>
      <c r="C79" s="50">
        <v>19</v>
      </c>
      <c r="D79" s="51" t="s">
        <v>42</v>
      </c>
      <c r="E79" s="54"/>
      <c r="F79" s="42">
        <v>1.1754068716094032E-2</v>
      </c>
      <c r="G79" s="43">
        <v>1.6090116379737389E-2</v>
      </c>
      <c r="H79" s="42"/>
      <c r="I79" s="53">
        <v>2.0815986677768527E-2</v>
      </c>
      <c r="J79" s="42">
        <v>1.2380952380952381E-2</v>
      </c>
      <c r="K79" s="53">
        <v>1.7184258320802007E-2</v>
      </c>
      <c r="L79" s="42">
        <v>5.0352467270896276E-2</v>
      </c>
      <c r="M79" s="53">
        <v>1.2380952380952381E-2</v>
      </c>
      <c r="N79" s="42"/>
      <c r="O79" s="53"/>
      <c r="P79" s="44"/>
      <c r="Q79" s="45">
        <f t="shared" si="4"/>
        <v>2.013697173245757E-2</v>
      </c>
      <c r="R79" s="42"/>
      <c r="S79" s="46"/>
      <c r="T79" s="47"/>
      <c r="V79" s="47"/>
      <c r="W79" s="47"/>
      <c r="X79" s="47"/>
      <c r="Y79" s="47"/>
      <c r="Z79" s="47"/>
    </row>
    <row r="80" spans="1:26">
      <c r="A80" s="48" t="s">
        <v>106</v>
      </c>
      <c r="B80" s="49" t="s">
        <v>87</v>
      </c>
      <c r="C80" s="50">
        <v>20</v>
      </c>
      <c r="D80" s="51" t="s">
        <v>44</v>
      </c>
      <c r="E80" s="54"/>
      <c r="F80" s="42">
        <v>2.7124773960216998E-3</v>
      </c>
      <c r="G80" s="43">
        <v>1.4469494448589429E-2</v>
      </c>
      <c r="H80" s="42"/>
      <c r="I80" s="53">
        <v>9.0757701915070765E-2</v>
      </c>
      <c r="J80" s="42">
        <v>1.7142857142857144E-2</v>
      </c>
      <c r="K80" s="53">
        <v>4.7076495649493316E-3</v>
      </c>
      <c r="L80" s="42">
        <v>4.8841893252769386E-2</v>
      </c>
      <c r="M80" s="53">
        <v>1.5238095238095238E-2</v>
      </c>
      <c r="N80" s="42"/>
      <c r="O80" s="53"/>
      <c r="P80" s="44"/>
      <c r="Q80" s="45">
        <f t="shared" si="4"/>
        <v>2.7695738422621855E-2</v>
      </c>
      <c r="R80" s="42"/>
      <c r="S80" s="46"/>
      <c r="T80" s="47"/>
      <c r="V80" s="47"/>
      <c r="W80" s="47"/>
      <c r="X80" s="47"/>
      <c r="Y80" s="47"/>
      <c r="Z80" s="47"/>
    </row>
    <row r="81" spans="1:26">
      <c r="A81" s="48" t="s">
        <v>107</v>
      </c>
      <c r="B81" s="49" t="s">
        <v>87</v>
      </c>
      <c r="C81" s="50">
        <v>21</v>
      </c>
      <c r="D81" s="51" t="s">
        <v>46</v>
      </c>
      <c r="E81" s="54"/>
      <c r="F81" s="42">
        <v>2.7124773960216998E-3</v>
      </c>
      <c r="G81" s="43">
        <v>1.4132496293180752E-2</v>
      </c>
      <c r="H81" s="42"/>
      <c r="I81" s="53">
        <v>2.497918401332223E-2</v>
      </c>
      <c r="J81" s="42">
        <v>6.6666666666666671E-3</v>
      </c>
      <c r="K81" s="53">
        <v>1.481864752121499E-3</v>
      </c>
      <c r="L81" s="42">
        <v>7.1500503524672715E-2</v>
      </c>
      <c r="M81" s="53">
        <v>2.8571428571428571E-3</v>
      </c>
      <c r="N81" s="42"/>
      <c r="O81" s="53"/>
      <c r="P81" s="44"/>
      <c r="Q81" s="45">
        <f t="shared" si="4"/>
        <v>1.7761476500446915E-2</v>
      </c>
      <c r="R81" s="42"/>
      <c r="S81" s="46"/>
      <c r="T81" s="47"/>
      <c r="V81" s="47"/>
      <c r="W81" s="47"/>
      <c r="X81" s="47"/>
      <c r="Y81" s="47"/>
      <c r="Z81" s="47"/>
    </row>
    <row r="82" spans="1:26">
      <c r="A82" s="48" t="s">
        <v>108</v>
      </c>
      <c r="B82" s="49" t="s">
        <v>87</v>
      </c>
      <c r="C82" s="50">
        <v>22</v>
      </c>
      <c r="D82" s="51" t="s">
        <v>48</v>
      </c>
      <c r="E82" s="54"/>
      <c r="F82" s="42">
        <v>1.8083182640144665E-3</v>
      </c>
      <c r="G82" s="43">
        <v>1.5105702355977529E-2</v>
      </c>
      <c r="H82" s="42"/>
      <c r="I82" s="53">
        <v>3.996669442131557E-2</v>
      </c>
      <c r="J82" s="42">
        <v>9.5238095238095247E-3</v>
      </c>
      <c r="K82" s="53">
        <v>3.0612330045286266E-3</v>
      </c>
      <c r="L82" s="42">
        <v>9.3152064451158104E-2</v>
      </c>
      <c r="M82" s="53">
        <v>1.8095238095238095E-2</v>
      </c>
      <c r="N82" s="42"/>
      <c r="O82" s="53"/>
      <c r="P82" s="44"/>
      <c r="Q82" s="45">
        <f t="shared" si="4"/>
        <v>2.5816151445148847E-2</v>
      </c>
      <c r="R82" s="42"/>
      <c r="S82" s="46"/>
      <c r="T82" s="47"/>
      <c r="V82" s="47"/>
      <c r="W82" s="47"/>
      <c r="X82" s="47"/>
      <c r="Y82" s="47"/>
      <c r="Z82" s="47"/>
    </row>
    <row r="83" spans="1:26">
      <c r="A83" s="48" t="s">
        <v>109</v>
      </c>
      <c r="B83" s="49" t="s">
        <v>87</v>
      </c>
      <c r="C83" s="50">
        <v>23</v>
      </c>
      <c r="D83" s="51" t="s">
        <v>50</v>
      </c>
      <c r="E83" s="54"/>
      <c r="F83" s="42">
        <v>5.0632911392405069E-2</v>
      </c>
      <c r="G83" s="43">
        <v>9.8809349537960743E-3</v>
      </c>
      <c r="H83" s="42"/>
      <c r="I83" s="53">
        <v>0</v>
      </c>
      <c r="J83" s="42">
        <v>0</v>
      </c>
      <c r="K83" s="53">
        <v>6.0156192556734267E-3</v>
      </c>
      <c r="L83" s="42">
        <v>3.1218529707955689E-2</v>
      </c>
      <c r="M83" s="53">
        <v>2.6666666666666668E-2</v>
      </c>
      <c r="N83" s="42"/>
      <c r="O83" s="53"/>
      <c r="P83" s="44"/>
      <c r="Q83" s="45">
        <f t="shared" si="4"/>
        <v>1.7773523139499561E-2</v>
      </c>
      <c r="R83" s="42"/>
      <c r="S83" s="46"/>
      <c r="T83" s="47"/>
      <c r="V83" s="47"/>
      <c r="W83" s="47"/>
      <c r="X83" s="47"/>
      <c r="Y83" s="47"/>
      <c r="Z83" s="47"/>
    </row>
    <row r="84" spans="1:26">
      <c r="A84" s="48" t="s">
        <v>110</v>
      </c>
      <c r="B84" s="49" t="s">
        <v>87</v>
      </c>
      <c r="C84" s="50">
        <v>24</v>
      </c>
      <c r="D84" s="51" t="s">
        <v>52</v>
      </c>
      <c r="E84" s="54"/>
      <c r="F84" s="42">
        <v>0.51808318264014463</v>
      </c>
      <c r="G84" s="43">
        <v>0.13697765380652155</v>
      </c>
      <c r="H84" s="42"/>
      <c r="I84" s="53">
        <v>6.1615320566194835E-2</v>
      </c>
      <c r="J84" s="42">
        <v>0.21619047619047616</v>
      </c>
      <c r="K84" s="53">
        <v>0.60217657808100844</v>
      </c>
      <c r="L84" s="42">
        <v>0.12839879154078551</v>
      </c>
      <c r="M84" s="53">
        <v>0.30666666666666664</v>
      </c>
      <c r="N84" s="42"/>
      <c r="O84" s="53"/>
      <c r="P84" s="44"/>
      <c r="Q84" s="45">
        <f t="shared" si="4"/>
        <v>0.28144409564168538</v>
      </c>
      <c r="R84" s="42"/>
      <c r="S84" s="46"/>
      <c r="T84" s="47"/>
      <c r="V84" s="47"/>
      <c r="W84" s="47"/>
      <c r="X84" s="47"/>
      <c r="Y84" s="47"/>
      <c r="Z84" s="47"/>
    </row>
    <row r="85" spans="1:26">
      <c r="A85" s="48" t="s">
        <v>111</v>
      </c>
      <c r="B85" s="49" t="s">
        <v>87</v>
      </c>
      <c r="C85" s="50">
        <v>25</v>
      </c>
      <c r="D85" s="51" t="s">
        <v>54</v>
      </c>
      <c r="E85" s="54"/>
      <c r="F85" s="42">
        <v>0.1003616636528029</v>
      </c>
      <c r="G85" s="43">
        <v>0.18005146327371471</v>
      </c>
      <c r="H85" s="42"/>
      <c r="I85" s="53">
        <v>0.21149042464612822</v>
      </c>
      <c r="J85" s="42">
        <v>0.27714285714285714</v>
      </c>
      <c r="K85" s="53">
        <v>0.15328684789292482</v>
      </c>
      <c r="L85" s="42">
        <v>0.21148036253776431</v>
      </c>
      <c r="M85" s="53">
        <v>0.17523809523809525</v>
      </c>
      <c r="N85" s="42"/>
      <c r="O85" s="53"/>
      <c r="P85" s="44"/>
      <c r="Q85" s="45">
        <f t="shared" si="4"/>
        <v>0.18700738776918388</v>
      </c>
      <c r="R85" s="42"/>
      <c r="S85" s="46"/>
      <c r="T85" s="47"/>
      <c r="V85" s="47"/>
      <c r="W85" s="47"/>
      <c r="X85" s="47"/>
      <c r="Y85" s="47"/>
      <c r="Z85" s="47"/>
    </row>
    <row r="86" spans="1:26">
      <c r="A86" s="61"/>
      <c r="B86" s="62"/>
      <c r="C86" s="63"/>
      <c r="D86" s="64" t="s">
        <v>55</v>
      </c>
      <c r="E86" s="65"/>
      <c r="F86" s="66">
        <f>SUM(F61:F85)</f>
        <v>1.1772151898734178</v>
      </c>
      <c r="G86" s="66">
        <f t="shared" ref="G86:M86" si="5">SUM(G61:G85)</f>
        <v>2.3845117947198191</v>
      </c>
      <c r="H86" s="66"/>
      <c r="I86" s="67">
        <f t="shared" si="5"/>
        <v>2.3030807660283097</v>
      </c>
      <c r="J86" s="66">
        <f t="shared" si="5"/>
        <v>1.3247619047619048</v>
      </c>
      <c r="K86" s="66">
        <f t="shared" si="5"/>
        <v>1.1300151833381307</v>
      </c>
      <c r="L86" s="66">
        <f t="shared" si="5"/>
        <v>3.7875125881168175</v>
      </c>
      <c r="M86" s="66">
        <f t="shared" si="5"/>
        <v>1.3590476190476191</v>
      </c>
      <c r="N86" s="66"/>
      <c r="O86" s="66"/>
      <c r="P86" s="66"/>
      <c r="Q86" s="68">
        <f t="shared" si="4"/>
        <v>1.9237350065551453</v>
      </c>
      <c r="R86" s="66"/>
      <c r="S86" s="69"/>
      <c r="T86" s="70"/>
      <c r="V86" s="70"/>
      <c r="W86" s="70"/>
      <c r="X86" s="70"/>
      <c r="Y86" s="70"/>
      <c r="Z86" s="70"/>
    </row>
    <row r="87" spans="1:26">
      <c r="A87" s="48"/>
      <c r="B87" s="49"/>
      <c r="C87" s="50" t="s">
        <v>112</v>
      </c>
      <c r="D87" s="82" t="s">
        <v>113</v>
      </c>
      <c r="E87" s="54"/>
      <c r="F87" s="42"/>
      <c r="G87" s="43"/>
      <c r="H87" s="42"/>
      <c r="I87" s="53"/>
      <c r="J87" s="42"/>
      <c r="K87" s="53"/>
      <c r="L87" s="42"/>
      <c r="M87" s="53"/>
      <c r="N87" s="42"/>
      <c r="O87" s="53"/>
      <c r="P87" s="44"/>
      <c r="Q87" s="45"/>
      <c r="R87" s="42"/>
      <c r="S87" s="46"/>
      <c r="T87" s="47"/>
      <c r="V87" s="47"/>
      <c r="W87" s="47"/>
      <c r="X87" s="47"/>
      <c r="Y87" s="47"/>
      <c r="Z87" s="47"/>
    </row>
    <row r="88" spans="1:26">
      <c r="A88" s="48" t="s">
        <v>114</v>
      </c>
      <c r="B88" s="49" t="s">
        <v>115</v>
      </c>
      <c r="C88" s="50">
        <v>1</v>
      </c>
      <c r="D88" s="51" t="s">
        <v>0</v>
      </c>
      <c r="E88" s="52"/>
      <c r="F88" s="42">
        <v>0</v>
      </c>
      <c r="G88" s="43">
        <v>0.1030653307681387</v>
      </c>
      <c r="H88" s="42"/>
      <c r="I88" s="83"/>
      <c r="J88" s="42">
        <v>9.5238095238095247E-3</v>
      </c>
      <c r="K88" s="53">
        <v>6.9928087800388396E-3</v>
      </c>
      <c r="L88" s="42">
        <v>8.5095669687814707E-2</v>
      </c>
      <c r="M88" s="53">
        <v>3.5238095238095235E-2</v>
      </c>
      <c r="N88" s="42"/>
      <c r="O88" s="53"/>
      <c r="P88" s="44"/>
      <c r="Q88" s="45">
        <f t="shared" ref="Q88:Q113" si="6">AVERAGE(E88:P88)</f>
        <v>3.9985952332982834E-2</v>
      </c>
      <c r="R88" s="42"/>
      <c r="S88" s="46"/>
      <c r="T88" s="47"/>
      <c r="V88" s="47"/>
      <c r="W88" s="47"/>
      <c r="X88" s="47"/>
      <c r="Y88" s="47"/>
      <c r="Z88" s="47"/>
    </row>
    <row r="89" spans="1:26">
      <c r="A89" s="48" t="s">
        <v>116</v>
      </c>
      <c r="B89" s="49" t="s">
        <v>115</v>
      </c>
      <c r="C89" s="50">
        <v>2</v>
      </c>
      <c r="D89" s="51" t="s">
        <v>1</v>
      </c>
      <c r="E89" s="54"/>
      <c r="F89" s="55">
        <v>0</v>
      </c>
      <c r="G89" s="43">
        <v>0.1079766235422806</v>
      </c>
      <c r="H89" s="42"/>
      <c r="I89" s="83"/>
      <c r="J89" s="42">
        <v>1.2380952380952381E-2</v>
      </c>
      <c r="K89" s="53">
        <v>6.9928087800388396E-3</v>
      </c>
      <c r="L89" s="42">
        <v>0.14702920443101711</v>
      </c>
      <c r="M89" s="53">
        <v>2.1904761904761906E-2</v>
      </c>
      <c r="N89" s="42"/>
      <c r="O89" s="53"/>
      <c r="P89" s="44"/>
      <c r="Q89" s="45">
        <f t="shared" si="6"/>
        <v>4.9380725173175148E-2</v>
      </c>
      <c r="R89" s="42"/>
      <c r="S89" s="46"/>
      <c r="T89" s="47"/>
      <c r="V89" s="47"/>
      <c r="W89" s="47"/>
      <c r="X89" s="47"/>
      <c r="Y89" s="47"/>
      <c r="Z89" s="47"/>
    </row>
    <row r="90" spans="1:26">
      <c r="A90" s="48" t="s">
        <v>117</v>
      </c>
      <c r="B90" s="49" t="s">
        <v>115</v>
      </c>
      <c r="C90" s="50">
        <v>3</v>
      </c>
      <c r="D90" s="51" t="s">
        <v>2</v>
      </c>
      <c r="E90" s="54"/>
      <c r="F90" s="42">
        <v>1.2658227848101267E-2</v>
      </c>
      <c r="G90" s="56">
        <v>0</v>
      </c>
      <c r="H90" s="55"/>
      <c r="I90" s="83"/>
      <c r="J90" s="42">
        <v>3.2380952380952378E-2</v>
      </c>
      <c r="K90" s="53">
        <v>1.7976952574431524E-2</v>
      </c>
      <c r="L90" s="42">
        <v>0.32376636455186303</v>
      </c>
      <c r="M90" s="53">
        <v>2.3809523809523808E-2</v>
      </c>
      <c r="N90" s="42"/>
      <c r="O90" s="53"/>
      <c r="P90" s="44"/>
      <c r="Q90" s="45">
        <f t="shared" si="6"/>
        <v>6.8432003527478677E-2</v>
      </c>
      <c r="R90" s="42"/>
      <c r="S90" s="46"/>
      <c r="T90" s="47"/>
      <c r="V90" s="47"/>
      <c r="W90" s="47"/>
      <c r="X90" s="47"/>
      <c r="Y90" s="47"/>
      <c r="Z90" s="47"/>
    </row>
    <row r="91" spans="1:26">
      <c r="A91" s="48" t="s">
        <v>118</v>
      </c>
      <c r="B91" s="49" t="s">
        <v>115</v>
      </c>
      <c r="C91" s="50">
        <v>4</v>
      </c>
      <c r="D91" s="51" t="s">
        <v>3</v>
      </c>
      <c r="E91" s="54"/>
      <c r="F91" s="42">
        <v>3.0741410488245927E-2</v>
      </c>
      <c r="G91" s="43">
        <v>7.0555593251647217E-2</v>
      </c>
      <c r="H91" s="42"/>
      <c r="I91" s="83"/>
      <c r="J91" s="42">
        <v>6.6666666666666671E-3</v>
      </c>
      <c r="K91" s="53">
        <v>1.2457764446006376E-2</v>
      </c>
      <c r="L91" s="42">
        <v>7.603222557905337E-2</v>
      </c>
      <c r="M91" s="53">
        <v>4.7619047619047623E-3</v>
      </c>
      <c r="N91" s="42"/>
      <c r="O91" s="53"/>
      <c r="P91" s="44"/>
      <c r="Q91" s="45">
        <f t="shared" si="6"/>
        <v>3.3535927532254053E-2</v>
      </c>
      <c r="R91" s="42"/>
      <c r="S91" s="46"/>
      <c r="T91" s="47"/>
      <c r="V91" s="47"/>
      <c r="W91" s="47"/>
      <c r="X91" s="47"/>
      <c r="Y91" s="47"/>
      <c r="Z91" s="47"/>
    </row>
    <row r="92" spans="1:26">
      <c r="A92" s="48" t="s">
        <v>119</v>
      </c>
      <c r="B92" s="49" t="s">
        <v>115</v>
      </c>
      <c r="C92" s="50">
        <v>5</v>
      </c>
      <c r="D92" s="51" t="s">
        <v>4</v>
      </c>
      <c r="E92" s="54"/>
      <c r="F92" s="42">
        <v>2.7124773960216998E-3</v>
      </c>
      <c r="G92" s="43">
        <v>0.21687804462457969</v>
      </c>
      <c r="H92" s="42"/>
      <c r="I92" s="83"/>
      <c r="J92" s="42">
        <v>0.22952380952380952</v>
      </c>
      <c r="K92" s="53">
        <v>1.1798636843545072E-2</v>
      </c>
      <c r="L92" s="42">
        <v>0.22708962739174218</v>
      </c>
      <c r="M92" s="53">
        <v>0.14095238095238094</v>
      </c>
      <c r="N92" s="42"/>
      <c r="O92" s="53"/>
      <c r="P92" s="44"/>
      <c r="Q92" s="45">
        <f t="shared" si="6"/>
        <v>0.13815916278867987</v>
      </c>
      <c r="R92" s="42"/>
      <c r="S92" s="46"/>
      <c r="T92" s="47"/>
      <c r="V92" s="47"/>
      <c r="W92" s="47"/>
      <c r="X92" s="47"/>
      <c r="Y92" s="47"/>
      <c r="Z92" s="47"/>
    </row>
    <row r="93" spans="1:26">
      <c r="A93" s="48" t="s">
        <v>120</v>
      </c>
      <c r="B93" s="49" t="s">
        <v>115</v>
      </c>
      <c r="C93" s="50">
        <v>6</v>
      </c>
      <c r="D93" s="51" t="s">
        <v>5</v>
      </c>
      <c r="E93" s="54"/>
      <c r="F93" s="42">
        <v>1.8083182640144665E-3</v>
      </c>
      <c r="G93" s="43">
        <v>8.4966574025637301E-2</v>
      </c>
      <c r="H93" s="42"/>
      <c r="I93" s="83"/>
      <c r="J93" s="55">
        <v>0</v>
      </c>
      <c r="K93" s="53">
        <v>6.2801912132183233E-3</v>
      </c>
      <c r="L93" s="42">
        <v>9.2648539778449154E-2</v>
      </c>
      <c r="M93" s="53">
        <v>0.10095238095238095</v>
      </c>
      <c r="N93" s="42"/>
      <c r="O93" s="53"/>
      <c r="P93" s="44"/>
      <c r="Q93" s="45">
        <f t="shared" si="6"/>
        <v>4.7776000705616696E-2</v>
      </c>
      <c r="R93" s="42"/>
      <c r="S93" s="46"/>
      <c r="T93" s="47"/>
      <c r="V93" s="47"/>
      <c r="W93" s="47"/>
      <c r="X93" s="47"/>
      <c r="Y93" s="47"/>
      <c r="Z93" s="47"/>
    </row>
    <row r="94" spans="1:26">
      <c r="A94" s="48" t="s">
        <v>121</v>
      </c>
      <c r="B94" s="49" t="s">
        <v>115</v>
      </c>
      <c r="C94" s="50">
        <v>7</v>
      </c>
      <c r="D94" s="51" t="s">
        <v>6</v>
      </c>
      <c r="E94" s="54"/>
      <c r="F94" s="42">
        <v>2.7124773960216998E-3</v>
      </c>
      <c r="G94" s="43">
        <v>6.2521635867161154E-2</v>
      </c>
      <c r="H94" s="42"/>
      <c r="I94" s="83"/>
      <c r="J94" s="42">
        <v>4.7619047619047623E-3</v>
      </c>
      <c r="K94" s="57">
        <v>0</v>
      </c>
      <c r="L94" s="42">
        <v>6.7975830815709973E-2</v>
      </c>
      <c r="M94" s="53">
        <v>4.7619047619047623E-3</v>
      </c>
      <c r="N94" s="42"/>
      <c r="O94" s="53"/>
      <c r="P94" s="44"/>
      <c r="Q94" s="45">
        <f t="shared" si="6"/>
        <v>2.378895893378373E-2</v>
      </c>
      <c r="R94" s="42"/>
      <c r="S94" s="46"/>
      <c r="T94" s="47"/>
      <c r="V94" s="47"/>
      <c r="W94" s="47"/>
      <c r="X94" s="47"/>
      <c r="Y94" s="47"/>
      <c r="Z94" s="47"/>
    </row>
    <row r="95" spans="1:26">
      <c r="A95" s="48" t="s">
        <v>122</v>
      </c>
      <c r="B95" s="49" t="s">
        <v>115</v>
      </c>
      <c r="C95" s="50">
        <v>8</v>
      </c>
      <c r="D95" s="51" t="s">
        <v>7</v>
      </c>
      <c r="E95" s="54"/>
      <c r="F95" s="42">
        <v>0.71880650994575046</v>
      </c>
      <c r="G95" s="43">
        <v>0.72576794720941717</v>
      </c>
      <c r="H95" s="42"/>
      <c r="I95" s="83"/>
      <c r="J95" s="42">
        <v>0.87047619047619051</v>
      </c>
      <c r="K95" s="53">
        <v>0.47371687809022944</v>
      </c>
      <c r="L95" s="55">
        <v>0</v>
      </c>
      <c r="M95" s="53">
        <v>0.70666666666666667</v>
      </c>
      <c r="N95" s="42"/>
      <c r="O95" s="53"/>
      <c r="P95" s="44"/>
      <c r="Q95" s="45">
        <f t="shared" si="6"/>
        <v>0.58257236539804236</v>
      </c>
      <c r="R95" s="42"/>
      <c r="S95" s="46"/>
      <c r="T95" s="47"/>
      <c r="V95" s="47"/>
      <c r="W95" s="47"/>
      <c r="X95" s="47"/>
      <c r="Y95" s="47"/>
      <c r="Z95" s="47"/>
    </row>
    <row r="96" spans="1:26">
      <c r="A96" s="48" t="s">
        <v>123</v>
      </c>
      <c r="B96" s="49" t="s">
        <v>115</v>
      </c>
      <c r="C96" s="50">
        <v>9</v>
      </c>
      <c r="D96" s="51" t="s">
        <v>8</v>
      </c>
      <c r="E96" s="54"/>
      <c r="F96" s="42">
        <v>3.616636528028933E-3</v>
      </c>
      <c r="G96" s="43">
        <v>6.7089920868629457E-2</v>
      </c>
      <c r="H96" s="42"/>
      <c r="I96" s="83"/>
      <c r="J96" s="42">
        <v>1.4285714285714285E-2</v>
      </c>
      <c r="K96" s="53">
        <v>1.0231050047451168E-2</v>
      </c>
      <c r="L96" s="42">
        <v>8.4592145015105744E-2</v>
      </c>
      <c r="M96" s="57">
        <v>0</v>
      </c>
      <c r="N96" s="42"/>
      <c r="O96" s="53"/>
      <c r="P96" s="44"/>
      <c r="Q96" s="45">
        <f t="shared" si="6"/>
        <v>2.9969244457488265E-2</v>
      </c>
      <c r="R96" s="42"/>
      <c r="S96" s="46"/>
      <c r="T96" s="47"/>
      <c r="V96" s="47"/>
      <c r="W96" s="47"/>
      <c r="X96" s="47"/>
      <c r="Y96" s="47"/>
      <c r="Z96" s="47"/>
    </row>
    <row r="97" spans="1:26">
      <c r="A97" s="48" t="s">
        <v>124</v>
      </c>
      <c r="B97" s="49" t="s">
        <v>115</v>
      </c>
      <c r="C97" s="50">
        <v>10</v>
      </c>
      <c r="D97" s="51" t="s">
        <v>9</v>
      </c>
      <c r="E97" s="54"/>
      <c r="F97" s="42">
        <v>1.8083182640144665E-3</v>
      </c>
      <c r="G97" s="43">
        <v>8.5218938008133349E-2</v>
      </c>
      <c r="H97" s="42"/>
      <c r="I97" s="83"/>
      <c r="J97" s="42">
        <v>1.4285714285714285E-2</v>
      </c>
      <c r="K97" s="53">
        <v>1.0078629964838387E-2</v>
      </c>
      <c r="L97" s="42">
        <v>7.7039274924471296E-2</v>
      </c>
      <c r="M97" s="53">
        <v>9.5238095238095238E-4</v>
      </c>
      <c r="N97" s="55"/>
      <c r="O97" s="53"/>
      <c r="P97" s="44"/>
      <c r="Q97" s="45">
        <f t="shared" si="6"/>
        <v>3.1563876066592125E-2</v>
      </c>
      <c r="R97" s="42"/>
      <c r="S97" s="46"/>
      <c r="T97" s="47"/>
      <c r="V97" s="47"/>
      <c r="W97" s="47"/>
      <c r="X97" s="47"/>
      <c r="Y97" s="47"/>
      <c r="Z97" s="47"/>
    </row>
    <row r="98" spans="1:26">
      <c r="A98" s="48" t="s">
        <v>125</v>
      </c>
      <c r="B98" s="49" t="s">
        <v>115</v>
      </c>
      <c r="C98" s="50">
        <v>11</v>
      </c>
      <c r="D98" s="51" t="s">
        <v>10</v>
      </c>
      <c r="E98" s="54"/>
      <c r="F98" s="42">
        <v>2.7124773960216998E-3</v>
      </c>
      <c r="G98" s="43">
        <v>7.0075208884676735E-2</v>
      </c>
      <c r="H98" s="42"/>
      <c r="I98" s="83"/>
      <c r="J98" s="42">
        <v>1.3333333333333334E-2</v>
      </c>
      <c r="K98" s="53">
        <v>1.1845294730807197E-2</v>
      </c>
      <c r="L98" s="42">
        <v>8.8116817724068486E-2</v>
      </c>
      <c r="M98" s="53">
        <v>2.1904761904761906E-2</v>
      </c>
      <c r="N98" s="42"/>
      <c r="O98" s="57"/>
      <c r="P98" s="44"/>
      <c r="Q98" s="45">
        <f t="shared" si="6"/>
        <v>3.4664648995611565E-2</v>
      </c>
      <c r="R98" s="42"/>
      <c r="S98" s="46"/>
      <c r="T98" s="47"/>
      <c r="V98" s="47"/>
      <c r="W98" s="47"/>
      <c r="X98" s="47"/>
      <c r="Y98" s="47"/>
      <c r="Z98" s="47"/>
    </row>
    <row r="99" spans="1:26">
      <c r="A99" s="48" t="s">
        <v>126</v>
      </c>
      <c r="B99" s="49" t="s">
        <v>115</v>
      </c>
      <c r="C99" s="50">
        <v>12</v>
      </c>
      <c r="D99" s="51" t="s">
        <v>11</v>
      </c>
      <c r="E99" s="54"/>
      <c r="F99" s="42">
        <v>9.9457504520795662E-3</v>
      </c>
      <c r="G99" s="43">
        <v>8.2393403696555498E-2</v>
      </c>
      <c r="H99" s="42"/>
      <c r="I99" s="83"/>
      <c r="J99" s="42">
        <v>3.8095238095238095E-3</v>
      </c>
      <c r="K99" s="53">
        <v>5.5853373204981932E-2</v>
      </c>
      <c r="L99" s="42">
        <v>4.5317220543806644E-2</v>
      </c>
      <c r="M99" s="53">
        <v>8.5714285714285719E-3</v>
      </c>
      <c r="N99" s="42"/>
      <c r="O99" s="53"/>
      <c r="P99" s="59"/>
      <c r="Q99" s="45">
        <f t="shared" si="6"/>
        <v>3.4315116713062671E-2</v>
      </c>
      <c r="R99" s="55"/>
      <c r="S99" s="60"/>
      <c r="T99" s="47"/>
      <c r="V99" s="47"/>
      <c r="W99" s="47"/>
      <c r="X99" s="47"/>
      <c r="Y99" s="47"/>
      <c r="Z99" s="47"/>
    </row>
    <row r="100" spans="1:26">
      <c r="A100" s="48" t="s">
        <v>127</v>
      </c>
      <c r="B100" s="49" t="s">
        <v>115</v>
      </c>
      <c r="C100" s="50">
        <v>13</v>
      </c>
      <c r="D100" s="51" t="s">
        <v>30</v>
      </c>
      <c r="E100" s="54"/>
      <c r="F100" s="42">
        <v>9.9457504520795662E-3</v>
      </c>
      <c r="G100" s="43">
        <v>5.145056844198171E-2</v>
      </c>
      <c r="H100" s="42"/>
      <c r="I100" s="83"/>
      <c r="J100" s="42">
        <v>5.7142857142857143E-3</v>
      </c>
      <c r="K100" s="53">
        <v>5.2496085958672237E-2</v>
      </c>
      <c r="L100" s="42">
        <v>4.5820745216515607E-2</v>
      </c>
      <c r="M100" s="53">
        <v>4.7619047619047623E-3</v>
      </c>
      <c r="N100" s="42"/>
      <c r="O100" s="53"/>
      <c r="P100" s="44"/>
      <c r="Q100" s="45">
        <f t="shared" si="6"/>
        <v>2.8364890090906602E-2</v>
      </c>
      <c r="R100" s="42"/>
      <c r="S100" s="46"/>
      <c r="T100" s="47"/>
      <c r="V100" s="47"/>
      <c r="W100" s="47"/>
      <c r="X100" s="47"/>
      <c r="Y100" s="47"/>
      <c r="Z100" s="47"/>
    </row>
    <row r="101" spans="1:26">
      <c r="A101" s="48" t="s">
        <v>128</v>
      </c>
      <c r="B101" s="49" t="s">
        <v>115</v>
      </c>
      <c r="C101" s="50">
        <v>14</v>
      </c>
      <c r="D101" s="51" t="s">
        <v>32</v>
      </c>
      <c r="E101" s="54"/>
      <c r="F101" s="42">
        <v>4.7920433996383363E-2</v>
      </c>
      <c r="G101" s="43">
        <v>7.4481038428190371E-2</v>
      </c>
      <c r="H101" s="42"/>
      <c r="I101" s="83"/>
      <c r="J101" s="42">
        <v>1.8095238095238095E-2</v>
      </c>
      <c r="K101" s="53">
        <v>0.10989201994276059</v>
      </c>
      <c r="L101" s="42">
        <v>5.3877139979859011E-2</v>
      </c>
      <c r="M101" s="53">
        <v>8.5714285714285719E-3</v>
      </c>
      <c r="N101" s="42"/>
      <c r="O101" s="53"/>
      <c r="P101" s="44"/>
      <c r="Q101" s="45">
        <f t="shared" si="6"/>
        <v>5.2139549835643333E-2</v>
      </c>
      <c r="R101" s="42"/>
      <c r="S101" s="46"/>
      <c r="T101" s="47"/>
      <c r="V101" s="47"/>
      <c r="W101" s="47"/>
      <c r="X101" s="47"/>
      <c r="Y101" s="47"/>
      <c r="Z101" s="47"/>
    </row>
    <row r="102" spans="1:26">
      <c r="A102" s="48" t="s">
        <v>129</v>
      </c>
      <c r="B102" s="49" t="s">
        <v>115</v>
      </c>
      <c r="C102" s="50">
        <v>15</v>
      </c>
      <c r="D102" s="51" t="s">
        <v>34</v>
      </c>
      <c r="E102" s="54"/>
      <c r="F102" s="42">
        <v>0.15099457504520797</v>
      </c>
      <c r="G102" s="43">
        <v>5.8594206623236535E-2</v>
      </c>
      <c r="H102" s="42"/>
      <c r="I102" s="83"/>
      <c r="J102" s="42">
        <v>5.7142857142857143E-3</v>
      </c>
      <c r="K102" s="53">
        <v>6.5859468220453063E-2</v>
      </c>
      <c r="L102" s="42">
        <v>6.9989929506545825E-2</v>
      </c>
      <c r="M102" s="53">
        <v>1.9047619047619048E-3</v>
      </c>
      <c r="N102" s="42"/>
      <c r="O102" s="53"/>
      <c r="P102" s="44"/>
      <c r="Q102" s="45">
        <f t="shared" si="6"/>
        <v>5.884287116908183E-2</v>
      </c>
      <c r="R102" s="42"/>
      <c r="S102" s="46"/>
      <c r="T102" s="47"/>
      <c r="V102" s="47"/>
      <c r="W102" s="47"/>
      <c r="X102" s="47"/>
      <c r="Y102" s="47"/>
      <c r="Z102" s="47"/>
    </row>
    <row r="103" spans="1:26">
      <c r="A103" s="48" t="s">
        <v>130</v>
      </c>
      <c r="B103" s="49" t="s">
        <v>115</v>
      </c>
      <c r="C103" s="50">
        <v>16</v>
      </c>
      <c r="D103" s="51" t="s">
        <v>36</v>
      </c>
      <c r="E103" s="54"/>
      <c r="F103" s="42">
        <v>4.5207956600361665E-3</v>
      </c>
      <c r="G103" s="43">
        <v>3.5787501434993048E-2</v>
      </c>
      <c r="H103" s="42"/>
      <c r="I103" s="83"/>
      <c r="J103" s="42">
        <v>9.5238095238095238E-4</v>
      </c>
      <c r="K103" s="53">
        <v>0.2097321763386179</v>
      </c>
      <c r="L103" s="42">
        <v>1.9133937562940583E-2</v>
      </c>
      <c r="M103" s="53">
        <v>1.8095238095238095E-2</v>
      </c>
      <c r="N103" s="42"/>
      <c r="O103" s="53"/>
      <c r="P103" s="44"/>
      <c r="Q103" s="45">
        <f t="shared" si="6"/>
        <v>4.8037005007367795E-2</v>
      </c>
      <c r="R103" s="42"/>
      <c r="S103" s="46"/>
      <c r="T103" s="47"/>
      <c r="V103" s="47"/>
      <c r="W103" s="47"/>
      <c r="X103" s="47"/>
      <c r="Y103" s="47"/>
      <c r="Z103" s="47"/>
    </row>
    <row r="104" spans="1:26">
      <c r="A104" s="48" t="s">
        <v>131</v>
      </c>
      <c r="B104" s="49" t="s">
        <v>115</v>
      </c>
      <c r="C104" s="50">
        <v>17</v>
      </c>
      <c r="D104" s="51" t="s">
        <v>38</v>
      </c>
      <c r="E104" s="54"/>
      <c r="F104" s="42">
        <v>4.5207956600361665E-3</v>
      </c>
      <c r="G104" s="43">
        <v>5.0837629580166868E-2</v>
      </c>
      <c r="H104" s="42"/>
      <c r="I104" s="83"/>
      <c r="J104" s="42">
        <v>2.8571428571428571E-3</v>
      </c>
      <c r="K104" s="53">
        <v>8.2175046637636383E-3</v>
      </c>
      <c r="L104" s="42">
        <v>0.11782477341389729</v>
      </c>
      <c r="M104" s="53">
        <v>1.6190476190476189E-2</v>
      </c>
      <c r="N104" s="42"/>
      <c r="O104" s="53"/>
      <c r="P104" s="44"/>
      <c r="Q104" s="45">
        <f t="shared" si="6"/>
        <v>3.3408053727580503E-2</v>
      </c>
      <c r="R104" s="42"/>
      <c r="S104" s="46"/>
      <c r="T104" s="47"/>
      <c r="V104" s="47"/>
      <c r="W104" s="47"/>
      <c r="X104" s="47"/>
      <c r="Y104" s="47"/>
      <c r="Z104" s="47"/>
    </row>
    <row r="105" spans="1:26">
      <c r="A105" s="48" t="s">
        <v>132</v>
      </c>
      <c r="B105" s="49" t="s">
        <v>115</v>
      </c>
      <c r="C105" s="50">
        <v>18</v>
      </c>
      <c r="D105" s="51" t="s">
        <v>40</v>
      </c>
      <c r="E105" s="54"/>
      <c r="F105" s="42">
        <v>4.4303797468354424E-2</v>
      </c>
      <c r="G105" s="43">
        <v>0.12917077650811412</v>
      </c>
      <c r="H105" s="42"/>
      <c r="I105" s="83"/>
      <c r="J105" s="42">
        <v>5.1428571428571421E-2</v>
      </c>
      <c r="K105" s="53">
        <v>1.5726588608066402E-2</v>
      </c>
      <c r="L105" s="42">
        <v>0.24118831822759315</v>
      </c>
      <c r="M105" s="53">
        <v>0.14190476190476189</v>
      </c>
      <c r="N105" s="42"/>
      <c r="O105" s="53"/>
      <c r="P105" s="44"/>
      <c r="Q105" s="45">
        <f t="shared" si="6"/>
        <v>0.1039538023575769</v>
      </c>
      <c r="R105" s="42"/>
      <c r="S105" s="46"/>
      <c r="T105" s="47"/>
      <c r="V105" s="47"/>
      <c r="W105" s="47"/>
      <c r="X105" s="47"/>
      <c r="Y105" s="47"/>
      <c r="Z105" s="47"/>
    </row>
    <row r="106" spans="1:26">
      <c r="A106" s="48" t="s">
        <v>133</v>
      </c>
      <c r="B106" s="49" t="s">
        <v>115</v>
      </c>
      <c r="C106" s="50">
        <v>19</v>
      </c>
      <c r="D106" s="51" t="s">
        <v>42</v>
      </c>
      <c r="E106" s="54"/>
      <c r="F106" s="42">
        <v>0.10216998191681735</v>
      </c>
      <c r="G106" s="43">
        <v>4.5982251214014197E-2</v>
      </c>
      <c r="H106" s="42"/>
      <c r="I106" s="83"/>
      <c r="J106" s="42">
        <v>3.3333333333333333E-2</v>
      </c>
      <c r="K106" s="53">
        <v>0.18073812089879934</v>
      </c>
      <c r="L106" s="42">
        <v>3.5246727089627394E-2</v>
      </c>
      <c r="M106" s="53">
        <v>0.06</v>
      </c>
      <c r="N106" s="42"/>
      <c r="O106" s="53"/>
      <c r="P106" s="44"/>
      <c r="Q106" s="45">
        <f t="shared" si="6"/>
        <v>7.6245069075431923E-2</v>
      </c>
      <c r="R106" s="42"/>
      <c r="S106" s="46"/>
      <c r="T106" s="47"/>
      <c r="V106" s="47"/>
      <c r="W106" s="47"/>
      <c r="X106" s="47"/>
      <c r="Y106" s="47"/>
      <c r="Z106" s="47"/>
    </row>
    <row r="107" spans="1:26">
      <c r="A107" s="48" t="s">
        <v>134</v>
      </c>
      <c r="B107" s="49" t="s">
        <v>115</v>
      </c>
      <c r="C107" s="50">
        <v>20</v>
      </c>
      <c r="D107" s="51" t="s">
        <v>44</v>
      </c>
      <c r="E107" s="54"/>
      <c r="F107" s="42">
        <v>2.7124773960216998E-3</v>
      </c>
      <c r="G107" s="43">
        <v>2.1567961981798202E-2</v>
      </c>
      <c r="H107" s="42"/>
      <c r="I107" s="83"/>
      <c r="J107" s="42">
        <v>4.3809523809523812E-2</v>
      </c>
      <c r="K107" s="53">
        <v>1.5897158846897862E-2</v>
      </c>
      <c r="L107" s="42">
        <v>2.014098690835851E-2</v>
      </c>
      <c r="M107" s="53">
        <v>0</v>
      </c>
      <c r="N107" s="42"/>
      <c r="O107" s="53"/>
      <c r="P107" s="44"/>
      <c r="Q107" s="45">
        <f t="shared" si="6"/>
        <v>1.7354684823766682E-2</v>
      </c>
      <c r="R107" s="42"/>
      <c r="S107" s="46"/>
      <c r="T107" s="47"/>
      <c r="V107" s="47"/>
      <c r="W107" s="47"/>
      <c r="X107" s="47"/>
      <c r="Y107" s="47"/>
      <c r="Z107" s="47"/>
    </row>
    <row r="108" spans="1:26">
      <c r="A108" s="48" t="s">
        <v>135</v>
      </c>
      <c r="B108" s="49" t="s">
        <v>115</v>
      </c>
      <c r="C108" s="50">
        <v>21</v>
      </c>
      <c r="D108" s="51" t="s">
        <v>46</v>
      </c>
      <c r="E108" s="54"/>
      <c r="F108" s="42">
        <v>1.1754068716094032E-2</v>
      </c>
      <c r="G108" s="43">
        <v>2.0549214029198112E-2</v>
      </c>
      <c r="H108" s="42"/>
      <c r="I108" s="83"/>
      <c r="J108" s="42">
        <v>2.1904761904761906E-2</v>
      </c>
      <c r="K108" s="53">
        <v>2.057066991819757E-2</v>
      </c>
      <c r="L108" s="42">
        <v>7.0996978851963752E-2</v>
      </c>
      <c r="M108" s="53">
        <v>2.8571428571428571E-3</v>
      </c>
      <c r="N108" s="42"/>
      <c r="O108" s="53"/>
      <c r="P108" s="44"/>
      <c r="Q108" s="45">
        <f t="shared" si="6"/>
        <v>2.4772139379559705E-2</v>
      </c>
      <c r="R108" s="42"/>
      <c r="S108" s="46"/>
      <c r="T108" s="47"/>
      <c r="V108" s="47"/>
      <c r="W108" s="47"/>
      <c r="X108" s="47"/>
      <c r="Y108" s="47"/>
      <c r="Z108" s="47"/>
    </row>
    <row r="109" spans="1:26">
      <c r="A109" s="48" t="s">
        <v>136</v>
      </c>
      <c r="B109" s="49" t="s">
        <v>115</v>
      </c>
      <c r="C109" s="50">
        <v>22</v>
      </c>
      <c r="D109" s="51" t="s">
        <v>48</v>
      </c>
      <c r="E109" s="54"/>
      <c r="F109" s="42">
        <v>0</v>
      </c>
      <c r="G109" s="43">
        <v>1.2794002137123948E-2</v>
      </c>
      <c r="H109" s="42"/>
      <c r="I109" s="83"/>
      <c r="J109" s="42">
        <v>2.8571428571428571E-2</v>
      </c>
      <c r="K109" s="53">
        <v>4.8471425185073764E-3</v>
      </c>
      <c r="L109" s="42">
        <v>4.1289023162134945E-2</v>
      </c>
      <c r="M109" s="53">
        <v>1.3333333333333334E-2</v>
      </c>
      <c r="N109" s="42"/>
      <c r="O109" s="53"/>
      <c r="P109" s="44"/>
      <c r="Q109" s="45">
        <f t="shared" si="6"/>
        <v>1.6805821620421362E-2</v>
      </c>
      <c r="R109" s="42"/>
      <c r="S109" s="46"/>
      <c r="T109" s="47"/>
      <c r="V109" s="47"/>
      <c r="W109" s="47"/>
      <c r="X109" s="47"/>
      <c r="Y109" s="47"/>
      <c r="Z109" s="47"/>
    </row>
    <row r="110" spans="1:26">
      <c r="A110" s="48" t="s">
        <v>137</v>
      </c>
      <c r="B110" s="49" t="s">
        <v>115</v>
      </c>
      <c r="C110" s="50">
        <v>23</v>
      </c>
      <c r="D110" s="51" t="s">
        <v>50</v>
      </c>
      <c r="E110" s="54"/>
      <c r="F110" s="42">
        <v>1.2658227848101267E-2</v>
      </c>
      <c r="G110" s="43">
        <v>5.9458791317502039E-3</v>
      </c>
      <c r="H110" s="42"/>
      <c r="I110" s="83"/>
      <c r="J110" s="42">
        <v>1.9047619047619048E-3</v>
      </c>
      <c r="K110" s="53">
        <v>1.6758629039251493E-3</v>
      </c>
      <c r="L110" s="42">
        <v>1.6616314199395771E-2</v>
      </c>
      <c r="M110" s="53">
        <v>1.3333333333333334E-2</v>
      </c>
      <c r="N110" s="42"/>
      <c r="O110" s="53"/>
      <c r="P110" s="44"/>
      <c r="Q110" s="45">
        <f t="shared" si="6"/>
        <v>8.6890632202112714E-3</v>
      </c>
      <c r="R110" s="42"/>
      <c r="S110" s="46"/>
      <c r="T110" s="47"/>
      <c r="V110" s="47"/>
      <c r="W110" s="47"/>
      <c r="X110" s="47"/>
      <c r="Y110" s="47"/>
      <c r="Z110" s="47"/>
    </row>
    <row r="111" spans="1:26">
      <c r="A111" s="48" t="s">
        <v>138</v>
      </c>
      <c r="B111" s="49" t="s">
        <v>115</v>
      </c>
      <c r="C111" s="50">
        <v>24</v>
      </c>
      <c r="D111" s="51" t="s">
        <v>52</v>
      </c>
      <c r="E111" s="54"/>
      <c r="F111" s="42">
        <v>0.1763110307414105</v>
      </c>
      <c r="G111" s="43">
        <v>7.451559927991469E-2</v>
      </c>
      <c r="H111" s="42"/>
      <c r="I111" s="83"/>
      <c r="J111" s="42">
        <v>2.9523809523809525E-2</v>
      </c>
      <c r="K111" s="53">
        <v>0.13613345067551758</v>
      </c>
      <c r="L111" s="42">
        <v>0.20946626384692851</v>
      </c>
      <c r="M111" s="53">
        <v>0.10761904761904761</v>
      </c>
      <c r="N111" s="42"/>
      <c r="O111" s="53"/>
      <c r="P111" s="44"/>
      <c r="Q111" s="45">
        <f t="shared" si="6"/>
        <v>0.12226153361443808</v>
      </c>
      <c r="R111" s="42"/>
      <c r="S111" s="46"/>
      <c r="T111" s="47"/>
      <c r="V111" s="47"/>
      <c r="W111" s="47"/>
      <c r="X111" s="47"/>
      <c r="Y111" s="47"/>
      <c r="Z111" s="47"/>
    </row>
    <row r="112" spans="1:26">
      <c r="A112" s="48" t="s">
        <v>139</v>
      </c>
      <c r="B112" s="49" t="s">
        <v>115</v>
      </c>
      <c r="C112" s="50">
        <v>25</v>
      </c>
      <c r="D112" s="51" t="s">
        <v>54</v>
      </c>
      <c r="E112" s="54"/>
      <c r="F112" s="42">
        <v>4.4303797468354424E-2</v>
      </c>
      <c r="G112" s="43">
        <v>0.15544987414942246</v>
      </c>
      <c r="H112" s="42"/>
      <c r="I112" s="83"/>
      <c r="J112" s="42">
        <v>5.1428571428571421E-2</v>
      </c>
      <c r="K112" s="53">
        <v>0.1400710731585145</v>
      </c>
      <c r="L112" s="42">
        <v>0.25327291037260824</v>
      </c>
      <c r="M112" s="53">
        <v>5.6190476190476193E-2</v>
      </c>
      <c r="N112" s="42"/>
      <c r="O112" s="53"/>
      <c r="P112" s="44"/>
      <c r="Q112" s="45">
        <f t="shared" si="6"/>
        <v>0.11678611712799121</v>
      </c>
      <c r="R112" s="42"/>
      <c r="S112" s="46"/>
      <c r="T112" s="47"/>
      <c r="V112" s="47"/>
      <c r="W112" s="47"/>
      <c r="X112" s="47"/>
      <c r="Y112" s="47"/>
      <c r="Z112" s="47"/>
    </row>
    <row r="113" spans="1:26">
      <c r="A113" s="61"/>
      <c r="B113" s="62"/>
      <c r="C113" s="63"/>
      <c r="D113" s="64" t="s">
        <v>55</v>
      </c>
      <c r="E113" s="65"/>
      <c r="F113" s="66">
        <f>SUM(F88:F112)</f>
        <v>1.3996383363471969</v>
      </c>
      <c r="G113" s="66">
        <f t="shared" ref="G113:M113" si="7">SUM(G88:G112)</f>
        <v>2.4136357236867618</v>
      </c>
      <c r="H113" s="66"/>
      <c r="I113" s="84"/>
      <c r="J113" s="66">
        <f t="shared" si="7"/>
        <v>1.5066666666666666</v>
      </c>
      <c r="K113" s="66">
        <f t="shared" si="7"/>
        <v>1.5860817113282804</v>
      </c>
      <c r="L113" s="66">
        <f t="shared" si="7"/>
        <v>2.5095669687814701</v>
      </c>
      <c r="M113" s="66">
        <f t="shared" si="7"/>
        <v>1.5152380952380955</v>
      </c>
      <c r="N113" s="66"/>
      <c r="O113" s="66"/>
      <c r="P113" s="66"/>
      <c r="Q113" s="68">
        <f t="shared" si="6"/>
        <v>1.8218045836747452</v>
      </c>
      <c r="R113" s="66"/>
      <c r="S113" s="69"/>
      <c r="T113" s="70"/>
      <c r="V113" s="70"/>
      <c r="W113" s="70"/>
      <c r="X113" s="70"/>
      <c r="Y113" s="70"/>
      <c r="Z113" s="70"/>
    </row>
    <row r="114" spans="1:26">
      <c r="A114" s="48"/>
      <c r="B114" s="49"/>
      <c r="C114" s="85" t="s">
        <v>140</v>
      </c>
      <c r="D114" s="82" t="s">
        <v>141</v>
      </c>
      <c r="E114" s="54"/>
      <c r="F114" s="42"/>
      <c r="G114" s="43"/>
      <c r="H114" s="42"/>
      <c r="I114" s="53"/>
      <c r="J114" s="42"/>
      <c r="K114" s="53"/>
      <c r="L114" s="42"/>
      <c r="M114" s="53"/>
      <c r="N114" s="42"/>
      <c r="O114" s="53"/>
      <c r="P114" s="44"/>
      <c r="Q114" s="45"/>
      <c r="R114" s="42"/>
      <c r="S114" s="46"/>
      <c r="T114" s="47"/>
      <c r="V114" s="47"/>
      <c r="W114" s="47"/>
      <c r="X114" s="47"/>
      <c r="Y114" s="47"/>
      <c r="Z114" s="47"/>
    </row>
    <row r="115" spans="1:26">
      <c r="A115" s="48" t="s">
        <v>142</v>
      </c>
      <c r="B115" s="49" t="s">
        <v>143</v>
      </c>
      <c r="C115" s="50">
        <v>1</v>
      </c>
      <c r="D115" s="51" t="s">
        <v>0</v>
      </c>
      <c r="E115" s="52"/>
      <c r="F115" s="42">
        <v>0</v>
      </c>
      <c r="G115" s="43">
        <v>1.0246726847822334E-2</v>
      </c>
      <c r="H115" s="42"/>
      <c r="I115" s="53">
        <v>3.5803497085761866E-2</v>
      </c>
      <c r="J115" s="42">
        <v>7.619047619047619E-3</v>
      </c>
      <c r="K115" s="53">
        <v>0</v>
      </c>
      <c r="L115" s="42">
        <v>8.559919436052367E-3</v>
      </c>
      <c r="M115" s="53">
        <v>0</v>
      </c>
      <c r="N115" s="42"/>
      <c r="O115" s="53"/>
      <c r="P115" s="44"/>
      <c r="Q115" s="45">
        <f t="shared" ref="Q115:Q140" si="8">AVERAGE(E115:P115)</f>
        <v>8.8898844269548836E-3</v>
      </c>
      <c r="R115" s="42"/>
      <c r="S115" s="46"/>
      <c r="T115" s="47"/>
      <c r="V115" s="47"/>
      <c r="W115" s="47"/>
      <c r="X115" s="47"/>
      <c r="Y115" s="47"/>
      <c r="Z115" s="47"/>
    </row>
    <row r="116" spans="1:26">
      <c r="A116" s="48" t="s">
        <v>144</v>
      </c>
      <c r="B116" s="49" t="s">
        <v>143</v>
      </c>
      <c r="C116" s="50">
        <v>2</v>
      </c>
      <c r="D116" s="51" t="s">
        <v>1</v>
      </c>
      <c r="E116" s="54"/>
      <c r="F116" s="55">
        <v>0</v>
      </c>
      <c r="G116" s="43">
        <v>6.334567102162441E-3</v>
      </c>
      <c r="H116" s="42"/>
      <c r="I116" s="53">
        <v>1.9150707743547043E-2</v>
      </c>
      <c r="J116" s="42">
        <v>3.8095238095238095E-3</v>
      </c>
      <c r="K116" s="53">
        <v>0</v>
      </c>
      <c r="L116" s="42">
        <v>1.0070493454179255E-2</v>
      </c>
      <c r="M116" s="53">
        <v>5.7142857142857143E-3</v>
      </c>
      <c r="N116" s="42"/>
      <c r="O116" s="53"/>
      <c r="P116" s="44"/>
      <c r="Q116" s="45">
        <f t="shared" si="8"/>
        <v>6.4399396890997525E-3</v>
      </c>
      <c r="R116" s="42"/>
      <c r="S116" s="46"/>
      <c r="T116" s="47"/>
      <c r="V116" s="47"/>
      <c r="W116" s="47"/>
      <c r="X116" s="47"/>
      <c r="Y116" s="47"/>
      <c r="Z116" s="47"/>
    </row>
    <row r="117" spans="1:26">
      <c r="A117" s="48" t="s">
        <v>145</v>
      </c>
      <c r="B117" s="49" t="s">
        <v>143</v>
      </c>
      <c r="C117" s="50">
        <v>3</v>
      </c>
      <c r="D117" s="51" t="s">
        <v>2</v>
      </c>
      <c r="E117" s="54"/>
      <c r="F117" s="42">
        <v>7.2332730560578659E-3</v>
      </c>
      <c r="G117" s="56">
        <v>0</v>
      </c>
      <c r="H117" s="55"/>
      <c r="I117" s="53">
        <v>2.7477102414654456E-2</v>
      </c>
      <c r="J117" s="42">
        <v>4.7619047619047623E-3</v>
      </c>
      <c r="K117" s="53">
        <v>1.6225781755267947E-2</v>
      </c>
      <c r="L117" s="42">
        <v>5.7905337361530716E-2</v>
      </c>
      <c r="M117" s="53">
        <v>1.0476190476190477E-2</v>
      </c>
      <c r="N117" s="42"/>
      <c r="O117" s="53"/>
      <c r="P117" s="44"/>
      <c r="Q117" s="45">
        <f t="shared" si="8"/>
        <v>1.772565568937232E-2</v>
      </c>
      <c r="R117" s="42"/>
      <c r="S117" s="46"/>
      <c r="T117" s="47"/>
      <c r="V117" s="47"/>
      <c r="W117" s="47"/>
      <c r="X117" s="47"/>
      <c r="Y117" s="47"/>
      <c r="Z117" s="47"/>
    </row>
    <row r="118" spans="1:26">
      <c r="A118" s="48" t="s">
        <v>146</v>
      </c>
      <c r="B118" s="49" t="s">
        <v>143</v>
      </c>
      <c r="C118" s="50">
        <v>4</v>
      </c>
      <c r="D118" s="51" t="s">
        <v>3</v>
      </c>
      <c r="E118" s="54"/>
      <c r="F118" s="42">
        <v>0.16184448462929477</v>
      </c>
      <c r="G118" s="43">
        <v>2.0813145228387904E-2</v>
      </c>
      <c r="H118" s="42"/>
      <c r="I118" s="53">
        <v>2.2481265611990008E-2</v>
      </c>
      <c r="J118" s="42">
        <v>8.5714285714285719E-3</v>
      </c>
      <c r="K118" s="53">
        <v>2.8446999442224893E-3</v>
      </c>
      <c r="L118" s="42">
        <v>1.6616314199395771E-2</v>
      </c>
      <c r="M118" s="53">
        <v>1.0476190476190477E-2</v>
      </c>
      <c r="N118" s="42"/>
      <c r="O118" s="53"/>
      <c r="P118" s="44"/>
      <c r="Q118" s="45">
        <f t="shared" si="8"/>
        <v>3.4806789808701423E-2</v>
      </c>
      <c r="R118" s="42"/>
      <c r="S118" s="46"/>
      <c r="T118" s="47"/>
      <c r="V118" s="47"/>
      <c r="W118" s="47"/>
      <c r="X118" s="47"/>
      <c r="Y118" s="47"/>
      <c r="Z118" s="47"/>
    </row>
    <row r="119" spans="1:26">
      <c r="A119" s="48" t="s">
        <v>147</v>
      </c>
      <c r="B119" s="49" t="s">
        <v>143</v>
      </c>
      <c r="C119" s="50">
        <v>5</v>
      </c>
      <c r="D119" s="51" t="s">
        <v>4</v>
      </c>
      <c r="E119" s="54"/>
      <c r="F119" s="42">
        <v>5.4249547920433997E-3</v>
      </c>
      <c r="G119" s="43">
        <v>1.4964122412681226E-2</v>
      </c>
      <c r="H119" s="42"/>
      <c r="I119" s="57">
        <v>0</v>
      </c>
      <c r="J119" s="42">
        <v>0.14571428571428571</v>
      </c>
      <c r="K119" s="53">
        <v>7.331656087899081E-3</v>
      </c>
      <c r="L119" s="42">
        <v>3.3736153071500505E-2</v>
      </c>
      <c r="M119" s="53">
        <v>1.5238095238095238E-2</v>
      </c>
      <c r="N119" s="42"/>
      <c r="O119" s="53"/>
      <c r="P119" s="44"/>
      <c r="Q119" s="45">
        <f t="shared" si="8"/>
        <v>3.1772752473786449E-2</v>
      </c>
      <c r="R119" s="42"/>
      <c r="S119" s="46"/>
      <c r="T119" s="47"/>
      <c r="V119" s="47"/>
      <c r="W119" s="47"/>
      <c r="X119" s="47"/>
      <c r="Y119" s="47"/>
      <c r="Z119" s="47"/>
    </row>
    <row r="120" spans="1:26">
      <c r="A120" s="48" t="s">
        <v>148</v>
      </c>
      <c r="B120" s="49" t="s">
        <v>143</v>
      </c>
      <c r="C120" s="50">
        <v>6</v>
      </c>
      <c r="D120" s="51" t="s">
        <v>5</v>
      </c>
      <c r="E120" s="54"/>
      <c r="F120" s="42">
        <v>0</v>
      </c>
      <c r="G120" s="43">
        <v>5.7644737319058814E-3</v>
      </c>
      <c r="H120" s="42"/>
      <c r="I120" s="53">
        <v>0.10824313072439634</v>
      </c>
      <c r="J120" s="55">
        <v>0</v>
      </c>
      <c r="K120" s="53">
        <v>2.9268855445493125E-3</v>
      </c>
      <c r="L120" s="42">
        <v>9.5669687814702916E-3</v>
      </c>
      <c r="M120" s="53">
        <v>0.04</v>
      </c>
      <c r="N120" s="42"/>
      <c r="O120" s="53"/>
      <c r="P120" s="44"/>
      <c r="Q120" s="45">
        <f t="shared" si="8"/>
        <v>2.3785922683188833E-2</v>
      </c>
      <c r="R120" s="42"/>
      <c r="S120" s="46"/>
      <c r="T120" s="47"/>
      <c r="V120" s="47"/>
      <c r="W120" s="47"/>
      <c r="X120" s="47"/>
      <c r="Y120" s="47"/>
      <c r="Z120" s="47"/>
    </row>
    <row r="121" spans="1:26">
      <c r="A121" s="48" t="s">
        <v>149</v>
      </c>
      <c r="B121" s="49" t="s">
        <v>143</v>
      </c>
      <c r="C121" s="50">
        <v>7</v>
      </c>
      <c r="D121" s="51" t="s">
        <v>6</v>
      </c>
      <c r="E121" s="54"/>
      <c r="F121" s="42">
        <v>1.8083182640144665E-3</v>
      </c>
      <c r="G121" s="43">
        <v>6.4827185199666662E-3</v>
      </c>
      <c r="H121" s="42"/>
      <c r="I121" s="53">
        <v>1.4154870940882597E-2</v>
      </c>
      <c r="J121" s="42">
        <v>3.8095238095238095E-3</v>
      </c>
      <c r="K121" s="57">
        <v>0</v>
      </c>
      <c r="L121" s="42">
        <v>1.0070493454179255E-2</v>
      </c>
      <c r="M121" s="53">
        <v>4.7619047619047623E-3</v>
      </c>
      <c r="N121" s="42"/>
      <c r="O121" s="53"/>
      <c r="P121" s="44"/>
      <c r="Q121" s="45">
        <f t="shared" si="8"/>
        <v>5.8696899643530809E-3</v>
      </c>
      <c r="R121" s="42"/>
      <c r="S121" s="46"/>
      <c r="T121" s="47"/>
      <c r="V121" s="47"/>
      <c r="W121" s="47"/>
      <c r="X121" s="47"/>
      <c r="Y121" s="47"/>
      <c r="Z121" s="47"/>
    </row>
    <row r="122" spans="1:26">
      <c r="A122" s="48" t="s">
        <v>150</v>
      </c>
      <c r="B122" s="49" t="s">
        <v>143</v>
      </c>
      <c r="C122" s="50">
        <v>8</v>
      </c>
      <c r="D122" s="51" t="s">
        <v>7</v>
      </c>
      <c r="E122" s="54"/>
      <c r="F122" s="42">
        <v>0.31645569620253167</v>
      </c>
      <c r="G122" s="43">
        <v>0.29993237145624896</v>
      </c>
      <c r="H122" s="42"/>
      <c r="I122" s="53">
        <v>0.26477935054121565</v>
      </c>
      <c r="J122" s="42">
        <v>0.30952380952380953</v>
      </c>
      <c r="K122" s="53">
        <v>0.29985983825085394</v>
      </c>
      <c r="L122" s="55">
        <v>0</v>
      </c>
      <c r="M122" s="53">
        <v>0.30761904761904763</v>
      </c>
      <c r="N122" s="42"/>
      <c r="O122" s="53"/>
      <c r="P122" s="44"/>
      <c r="Q122" s="45">
        <f t="shared" si="8"/>
        <v>0.25688144479910108</v>
      </c>
      <c r="R122" s="42"/>
      <c r="S122" s="46"/>
      <c r="T122" s="47"/>
      <c r="V122" s="47"/>
      <c r="W122" s="47"/>
      <c r="X122" s="47"/>
      <c r="Y122" s="47"/>
      <c r="Z122" s="47"/>
    </row>
    <row r="123" spans="1:26">
      <c r="A123" s="48" t="s">
        <v>151</v>
      </c>
      <c r="B123" s="49" t="s">
        <v>143</v>
      </c>
      <c r="C123" s="50">
        <v>9</v>
      </c>
      <c r="D123" s="51" t="s">
        <v>8</v>
      </c>
      <c r="E123" s="54"/>
      <c r="F123" s="42">
        <v>0</v>
      </c>
      <c r="G123" s="43">
        <v>4.7372435371571629E-3</v>
      </c>
      <c r="H123" s="42"/>
      <c r="I123" s="53">
        <v>1.7485428809325562E-2</v>
      </c>
      <c r="J123" s="42">
        <v>1.9047619047619049E-2</v>
      </c>
      <c r="K123" s="53">
        <v>2.9268855445493125E-3</v>
      </c>
      <c r="L123" s="42">
        <v>7.0493454179254792E-3</v>
      </c>
      <c r="M123" s="57">
        <v>0</v>
      </c>
      <c r="N123" s="42"/>
      <c r="O123" s="53"/>
      <c r="P123" s="44"/>
      <c r="Q123" s="45">
        <f t="shared" si="8"/>
        <v>7.3209317652252236E-3</v>
      </c>
      <c r="R123" s="42"/>
      <c r="S123" s="46"/>
      <c r="T123" s="47"/>
      <c r="V123" s="47"/>
      <c r="W123" s="47"/>
      <c r="X123" s="47"/>
      <c r="Y123" s="47"/>
      <c r="Z123" s="47"/>
    </row>
    <row r="124" spans="1:26">
      <c r="A124" s="48" t="s">
        <v>152</v>
      </c>
      <c r="B124" s="49" t="s">
        <v>143</v>
      </c>
      <c r="C124" s="50">
        <v>10</v>
      </c>
      <c r="D124" s="51" t="s">
        <v>9</v>
      </c>
      <c r="E124" s="54"/>
      <c r="F124" s="42">
        <v>0</v>
      </c>
      <c r="G124" s="43">
        <v>4.091880052595369E-3</v>
      </c>
      <c r="H124" s="42"/>
      <c r="I124" s="53">
        <v>1.4154870940882597E-2</v>
      </c>
      <c r="J124" s="42">
        <v>4.7619047619047623E-3</v>
      </c>
      <c r="K124" s="53">
        <v>2.3623899632412458E-3</v>
      </c>
      <c r="L124" s="42">
        <v>7.5528700906344415E-3</v>
      </c>
      <c r="M124" s="53">
        <v>8.5714285714285719E-3</v>
      </c>
      <c r="N124" s="55"/>
      <c r="O124" s="53"/>
      <c r="P124" s="44"/>
      <c r="Q124" s="45">
        <f t="shared" si="8"/>
        <v>5.9279063400981408E-3</v>
      </c>
      <c r="R124" s="42"/>
      <c r="S124" s="46"/>
      <c r="T124" s="47"/>
      <c r="V124" s="47"/>
      <c r="W124" s="47"/>
      <c r="X124" s="47"/>
      <c r="Y124" s="47"/>
      <c r="Z124" s="47"/>
    </row>
    <row r="125" spans="1:26">
      <c r="A125" s="48" t="s">
        <v>153</v>
      </c>
      <c r="B125" s="49" t="s">
        <v>143</v>
      </c>
      <c r="C125" s="50">
        <v>11</v>
      </c>
      <c r="D125" s="51" t="s">
        <v>10</v>
      </c>
      <c r="E125" s="54"/>
      <c r="F125" s="42">
        <v>0</v>
      </c>
      <c r="G125" s="43">
        <v>2.7962656237159821E-3</v>
      </c>
      <c r="H125" s="42"/>
      <c r="I125" s="53">
        <v>3.5803497085761866E-2</v>
      </c>
      <c r="J125" s="42">
        <v>4.190476190476191E-2</v>
      </c>
      <c r="K125" s="53">
        <v>9.7515723227297997E-4</v>
      </c>
      <c r="L125" s="42">
        <v>1.6616314199395771E-2</v>
      </c>
      <c r="M125" s="53">
        <v>5.5238095238095239E-2</v>
      </c>
      <c r="N125" s="42"/>
      <c r="O125" s="57"/>
      <c r="P125" s="44"/>
      <c r="Q125" s="45">
        <f t="shared" si="8"/>
        <v>2.1904870183429109E-2</v>
      </c>
      <c r="R125" s="42"/>
      <c r="S125" s="46"/>
      <c r="T125" s="47"/>
      <c r="V125" s="47"/>
      <c r="W125" s="47"/>
      <c r="X125" s="47"/>
      <c r="Y125" s="47"/>
      <c r="Z125" s="47"/>
    </row>
    <row r="126" spans="1:26">
      <c r="A126" s="48" t="s">
        <v>154</v>
      </c>
      <c r="B126" s="49" t="s">
        <v>143</v>
      </c>
      <c r="C126" s="50">
        <v>12</v>
      </c>
      <c r="D126" s="51" t="s">
        <v>11</v>
      </c>
      <c r="E126" s="54"/>
      <c r="F126" s="42">
        <v>1.8083182640144666E-2</v>
      </c>
      <c r="G126" s="43">
        <v>0.18964619210722355</v>
      </c>
      <c r="H126" s="42"/>
      <c r="I126" s="53">
        <v>2.7477102414654456E-2</v>
      </c>
      <c r="J126" s="42">
        <v>5.7142857142857143E-3</v>
      </c>
      <c r="K126" s="53">
        <v>0.19243159757247896</v>
      </c>
      <c r="L126" s="42">
        <v>8.8620342396777463E-2</v>
      </c>
      <c r="M126" s="53">
        <v>8.5714285714285719E-3</v>
      </c>
      <c r="N126" s="42"/>
      <c r="O126" s="53"/>
      <c r="P126" s="59"/>
      <c r="Q126" s="45">
        <f t="shared" si="8"/>
        <v>7.579201877385619E-2</v>
      </c>
      <c r="R126" s="55"/>
      <c r="S126" s="60"/>
      <c r="T126" s="47"/>
      <c r="V126" s="47"/>
      <c r="W126" s="47"/>
      <c r="X126" s="47"/>
      <c r="Y126" s="47"/>
      <c r="Z126" s="47"/>
    </row>
    <row r="127" spans="1:26">
      <c r="A127" s="48" t="s">
        <v>155</v>
      </c>
      <c r="B127" s="49" t="s">
        <v>143</v>
      </c>
      <c r="C127" s="50">
        <v>13</v>
      </c>
      <c r="D127" s="51" t="s">
        <v>30</v>
      </c>
      <c r="E127" s="54"/>
      <c r="F127" s="42">
        <v>4.5207956600361665E-3</v>
      </c>
      <c r="G127" s="43">
        <v>5.4850869394151318E-3</v>
      </c>
      <c r="H127" s="42"/>
      <c r="I127" s="53">
        <v>9.1590341382181521E-3</v>
      </c>
      <c r="J127" s="42">
        <v>1.9047619047619048E-3</v>
      </c>
      <c r="K127" s="53">
        <v>6.465702630000434E-3</v>
      </c>
      <c r="L127" s="42">
        <v>6.545820745216516E-3</v>
      </c>
      <c r="M127" s="53">
        <v>0</v>
      </c>
      <c r="N127" s="42"/>
      <c r="O127" s="53"/>
      <c r="P127" s="44"/>
      <c r="Q127" s="45">
        <f t="shared" si="8"/>
        <v>4.8687431453783292E-3</v>
      </c>
      <c r="R127" s="42"/>
      <c r="S127" s="46"/>
      <c r="T127" s="47"/>
      <c r="V127" s="47"/>
      <c r="W127" s="47"/>
      <c r="X127" s="47"/>
      <c r="Y127" s="47"/>
      <c r="Z127" s="47"/>
    </row>
    <row r="128" spans="1:26">
      <c r="A128" s="48" t="s">
        <v>156</v>
      </c>
      <c r="B128" s="49" t="s">
        <v>143</v>
      </c>
      <c r="C128" s="50">
        <v>14</v>
      </c>
      <c r="D128" s="51" t="s">
        <v>32</v>
      </c>
      <c r="E128" s="54"/>
      <c r="F128" s="42">
        <v>1.3562386980108499E-2</v>
      </c>
      <c r="G128" s="43">
        <v>3.8826415105484478E-2</v>
      </c>
      <c r="H128" s="42"/>
      <c r="I128" s="53">
        <v>2.9142381348875937E-2</v>
      </c>
      <c r="J128" s="42">
        <v>7.619047619047619E-3</v>
      </c>
      <c r="K128" s="53">
        <v>3.9498756171563475E-2</v>
      </c>
      <c r="L128" s="42">
        <v>1.7623363544813697E-2</v>
      </c>
      <c r="M128" s="53">
        <v>5.7142857142857143E-3</v>
      </c>
      <c r="N128" s="42"/>
      <c r="O128" s="53"/>
      <c r="P128" s="44"/>
      <c r="Q128" s="45">
        <f t="shared" si="8"/>
        <v>2.171237664059706E-2</v>
      </c>
      <c r="R128" s="42"/>
      <c r="S128" s="46"/>
      <c r="T128" s="47"/>
      <c r="V128" s="47"/>
      <c r="W128" s="47"/>
      <c r="X128" s="47"/>
      <c r="Y128" s="47"/>
      <c r="Z128" s="47"/>
    </row>
    <row r="129" spans="1:26">
      <c r="A129" s="48" t="s">
        <v>157</v>
      </c>
      <c r="B129" s="49" t="s">
        <v>143</v>
      </c>
      <c r="C129" s="50">
        <v>15</v>
      </c>
      <c r="D129" s="51" t="s">
        <v>34</v>
      </c>
      <c r="E129" s="54"/>
      <c r="F129" s="42">
        <v>2.1699819168173599E-2</v>
      </c>
      <c r="G129" s="43">
        <v>3.2889726451841586E-2</v>
      </c>
      <c r="H129" s="42"/>
      <c r="I129" s="53">
        <v>1.1656952539550373E-2</v>
      </c>
      <c r="J129" s="42">
        <v>4.7619047619047623E-3</v>
      </c>
      <c r="K129" s="53">
        <v>2.9771574090422338E-2</v>
      </c>
      <c r="L129" s="42">
        <v>1.460221550855992E-2</v>
      </c>
      <c r="M129" s="53">
        <v>7.619047619047619E-3</v>
      </c>
      <c r="N129" s="42"/>
      <c r="O129" s="53"/>
      <c r="P129" s="44"/>
      <c r="Q129" s="45">
        <f t="shared" si="8"/>
        <v>1.7571605734214311E-2</v>
      </c>
      <c r="R129" s="42"/>
      <c r="S129" s="46"/>
      <c r="T129" s="47"/>
      <c r="V129" s="47"/>
      <c r="W129" s="47"/>
      <c r="X129" s="47"/>
      <c r="Y129" s="47"/>
      <c r="Z129" s="47"/>
    </row>
    <row r="130" spans="1:26">
      <c r="A130" s="48" t="s">
        <v>158</v>
      </c>
      <c r="B130" s="49" t="s">
        <v>143</v>
      </c>
      <c r="C130" s="50">
        <v>16</v>
      </c>
      <c r="D130" s="51" t="s">
        <v>36</v>
      </c>
      <c r="E130" s="54"/>
      <c r="F130" s="42">
        <v>2.0795660036166366E-2</v>
      </c>
      <c r="G130" s="43">
        <v>0.12095616153402851</v>
      </c>
      <c r="H130" s="42"/>
      <c r="I130" s="53">
        <v>9.1590341382181521E-3</v>
      </c>
      <c r="J130" s="42">
        <v>5.7142857142857143E-3</v>
      </c>
      <c r="K130" s="53">
        <v>0.24877643519445633</v>
      </c>
      <c r="L130" s="42">
        <v>3.3232628398791542E-2</v>
      </c>
      <c r="M130" s="53">
        <v>3.8095238095238095E-3</v>
      </c>
      <c r="N130" s="42"/>
      <c r="O130" s="53"/>
      <c r="P130" s="44"/>
      <c r="Q130" s="45">
        <f t="shared" si="8"/>
        <v>6.3206246975067201E-2</v>
      </c>
      <c r="R130" s="42"/>
      <c r="S130" s="46"/>
      <c r="T130" s="47"/>
      <c r="V130" s="47"/>
      <c r="W130" s="47"/>
      <c r="X130" s="47"/>
      <c r="Y130" s="47"/>
      <c r="Z130" s="47"/>
    </row>
    <row r="131" spans="1:26">
      <c r="A131" s="48" t="s">
        <v>159</v>
      </c>
      <c r="B131" s="49" t="s">
        <v>143</v>
      </c>
      <c r="C131" s="50">
        <v>17</v>
      </c>
      <c r="D131" s="51" t="s">
        <v>38</v>
      </c>
      <c r="E131" s="54"/>
      <c r="F131" s="42">
        <v>9.0415913200723324E-4</v>
      </c>
      <c r="G131" s="43">
        <v>9.5869975882038432E-3</v>
      </c>
      <c r="H131" s="42"/>
      <c r="I131" s="53">
        <v>4.163197335553705E-3</v>
      </c>
      <c r="J131" s="42">
        <v>9.5238095238095238E-4</v>
      </c>
      <c r="K131" s="53">
        <v>2.194834412634869E-2</v>
      </c>
      <c r="L131" s="42">
        <v>9.0634441087613302E-3</v>
      </c>
      <c r="M131" s="53">
        <v>9.5238095238095247E-3</v>
      </c>
      <c r="N131" s="42"/>
      <c r="O131" s="53"/>
      <c r="P131" s="44"/>
      <c r="Q131" s="45">
        <f t="shared" si="8"/>
        <v>8.0203332524378963E-3</v>
      </c>
      <c r="R131" s="42"/>
      <c r="S131" s="46"/>
      <c r="T131" s="47"/>
      <c r="V131" s="47"/>
      <c r="W131" s="47"/>
      <c r="X131" s="47"/>
      <c r="Y131" s="47"/>
      <c r="Z131" s="47"/>
    </row>
    <row r="132" spans="1:26">
      <c r="A132" s="48" t="s">
        <v>160</v>
      </c>
      <c r="B132" s="49" t="s">
        <v>143</v>
      </c>
      <c r="C132" s="50">
        <v>18</v>
      </c>
      <c r="D132" s="51" t="s">
        <v>40</v>
      </c>
      <c r="E132" s="54"/>
      <c r="F132" s="42">
        <v>1.8083182640144665E-3</v>
      </c>
      <c r="G132" s="43">
        <v>6.7820738653986733E-3</v>
      </c>
      <c r="H132" s="42"/>
      <c r="I132" s="53">
        <v>3.6636136552872609E-2</v>
      </c>
      <c r="J132" s="42">
        <v>1.5238095238095238E-2</v>
      </c>
      <c r="K132" s="53">
        <v>2.1773264169337244E-3</v>
      </c>
      <c r="L132" s="42">
        <v>2.3665659617321245E-2</v>
      </c>
      <c r="M132" s="53">
        <v>2.0952380952380955E-2</v>
      </c>
      <c r="N132" s="42"/>
      <c r="O132" s="53"/>
      <c r="P132" s="44"/>
      <c r="Q132" s="45">
        <f t="shared" si="8"/>
        <v>1.532285584385956E-2</v>
      </c>
      <c r="R132" s="42"/>
      <c r="S132" s="46"/>
      <c r="T132" s="47"/>
      <c r="V132" s="47"/>
      <c r="W132" s="47"/>
      <c r="X132" s="47"/>
      <c r="Y132" s="47"/>
      <c r="Z132" s="47"/>
    </row>
    <row r="133" spans="1:26">
      <c r="A133" s="48" t="s">
        <v>161</v>
      </c>
      <c r="B133" s="49" t="s">
        <v>143</v>
      </c>
      <c r="C133" s="50">
        <v>19</v>
      </c>
      <c r="D133" s="51" t="s">
        <v>42</v>
      </c>
      <c r="E133" s="54"/>
      <c r="F133" s="42">
        <v>1.2658227848101267E-2</v>
      </c>
      <c r="G133" s="43">
        <v>7.6503685988845334E-3</v>
      </c>
      <c r="H133" s="42"/>
      <c r="I133" s="53">
        <v>8.3263946711074101E-3</v>
      </c>
      <c r="J133" s="42">
        <v>4.7619047619047623E-3</v>
      </c>
      <c r="K133" s="53">
        <v>8.4984352956288603E-3</v>
      </c>
      <c r="L133" s="42">
        <v>5.5387713997985914E-3</v>
      </c>
      <c r="M133" s="53">
        <v>4.7619047619047623E-3</v>
      </c>
      <c r="N133" s="42"/>
      <c r="O133" s="53"/>
      <c r="P133" s="44"/>
      <c r="Q133" s="45">
        <f t="shared" si="8"/>
        <v>7.456572476761454E-3</v>
      </c>
      <c r="R133" s="42"/>
      <c r="S133" s="46"/>
      <c r="T133" s="47"/>
      <c r="V133" s="47"/>
      <c r="W133" s="47"/>
      <c r="X133" s="47"/>
      <c r="Y133" s="47"/>
      <c r="Z133" s="47"/>
    </row>
    <row r="134" spans="1:26">
      <c r="A134" s="48" t="s">
        <v>162</v>
      </c>
      <c r="B134" s="49" t="s">
        <v>143</v>
      </c>
      <c r="C134" s="50">
        <v>20</v>
      </c>
      <c r="D134" s="51" t="s">
        <v>44</v>
      </c>
      <c r="E134" s="54"/>
      <c r="F134" s="42">
        <v>9.9457504520795662E-3</v>
      </c>
      <c r="G134" s="43">
        <v>8.0920470127370567E-2</v>
      </c>
      <c r="H134" s="42"/>
      <c r="I134" s="53">
        <v>6.744379683597003E-2</v>
      </c>
      <c r="J134" s="42">
        <v>3.3333333333333333E-2</v>
      </c>
      <c r="K134" s="53">
        <v>5.7463534148796729E-2</v>
      </c>
      <c r="L134" s="42">
        <v>6.9486404833836862E-2</v>
      </c>
      <c r="M134" s="53">
        <v>1.0476190476190477E-2</v>
      </c>
      <c r="N134" s="42"/>
      <c r="O134" s="53"/>
      <c r="P134" s="44"/>
      <c r="Q134" s="45">
        <f t="shared" si="8"/>
        <v>4.7009925743939654E-2</v>
      </c>
      <c r="R134" s="42"/>
      <c r="S134" s="46"/>
      <c r="T134" s="47"/>
      <c r="V134" s="47"/>
      <c r="W134" s="47"/>
      <c r="X134" s="47"/>
      <c r="Y134" s="47"/>
      <c r="Z134" s="47"/>
    </row>
    <row r="135" spans="1:26">
      <c r="A135" s="48" t="s">
        <v>163</v>
      </c>
      <c r="B135" s="49" t="s">
        <v>143</v>
      </c>
      <c r="C135" s="50">
        <v>21</v>
      </c>
      <c r="D135" s="51" t="s">
        <v>46</v>
      </c>
      <c r="E135" s="54"/>
      <c r="F135" s="42">
        <v>9.0415913200723324E-4</v>
      </c>
      <c r="G135" s="43">
        <v>3.629996388590477E-3</v>
      </c>
      <c r="H135" s="42"/>
      <c r="I135" s="53">
        <v>4.163197335553705E-3</v>
      </c>
      <c r="J135" s="42">
        <v>9.5238095238095238E-4</v>
      </c>
      <c r="K135" s="53">
        <v>0</v>
      </c>
      <c r="L135" s="42">
        <v>4.0281973816717019E-3</v>
      </c>
      <c r="M135" s="53">
        <v>2.8571428571428571E-3</v>
      </c>
      <c r="N135" s="42"/>
      <c r="O135" s="53"/>
      <c r="P135" s="44"/>
      <c r="Q135" s="45">
        <f t="shared" si="8"/>
        <v>2.3621534353352757E-3</v>
      </c>
      <c r="R135" s="42"/>
      <c r="S135" s="46"/>
      <c r="T135" s="47"/>
      <c r="V135" s="47"/>
      <c r="W135" s="47"/>
      <c r="X135" s="47"/>
      <c r="Y135" s="47"/>
      <c r="Z135" s="47"/>
    </row>
    <row r="136" spans="1:26">
      <c r="A136" s="48" t="s">
        <v>164</v>
      </c>
      <c r="B136" s="49" t="s">
        <v>143</v>
      </c>
      <c r="C136" s="50">
        <v>22</v>
      </c>
      <c r="D136" s="51" t="s">
        <v>48</v>
      </c>
      <c r="E136" s="54"/>
      <c r="F136" s="42">
        <v>5.4249547920433997E-3</v>
      </c>
      <c r="G136" s="43">
        <v>2.2574330334431732E-2</v>
      </c>
      <c r="H136" s="42"/>
      <c r="I136" s="53">
        <v>4.163197335553705E-3</v>
      </c>
      <c r="J136" s="42">
        <v>1.2380952380952381E-2</v>
      </c>
      <c r="K136" s="53">
        <v>3.3375471955142256E-3</v>
      </c>
      <c r="L136" s="42">
        <v>1.3091641490433032E-2</v>
      </c>
      <c r="M136" s="53">
        <v>4.7619047619047623E-3</v>
      </c>
      <c r="N136" s="42"/>
      <c r="O136" s="53"/>
      <c r="P136" s="44"/>
      <c r="Q136" s="45">
        <f t="shared" si="8"/>
        <v>9.3906468986904613E-3</v>
      </c>
      <c r="R136" s="42"/>
      <c r="S136" s="46"/>
      <c r="T136" s="47"/>
      <c r="V136" s="47"/>
      <c r="W136" s="47"/>
      <c r="X136" s="47"/>
      <c r="Y136" s="47"/>
      <c r="Z136" s="47"/>
    </row>
    <row r="137" spans="1:26">
      <c r="A137" s="48" t="s">
        <v>165</v>
      </c>
      <c r="B137" s="49" t="s">
        <v>143</v>
      </c>
      <c r="C137" s="50">
        <v>23</v>
      </c>
      <c r="D137" s="51" t="s">
        <v>50</v>
      </c>
      <c r="E137" s="54"/>
      <c r="F137" s="42">
        <v>1.8083182640144666E-2</v>
      </c>
      <c r="G137" s="43">
        <v>2.2401145616270986E-2</v>
      </c>
      <c r="H137" s="42"/>
      <c r="I137" s="53">
        <v>2.4979184013322231E-3</v>
      </c>
      <c r="J137" s="42">
        <v>2.8571428571428571E-3</v>
      </c>
      <c r="K137" s="53">
        <v>7.5288668666100679E-3</v>
      </c>
      <c r="L137" s="42">
        <v>2.920443101711984E-2</v>
      </c>
      <c r="M137" s="53">
        <v>2.8571428571428571E-3</v>
      </c>
      <c r="N137" s="42"/>
      <c r="O137" s="53"/>
      <c r="P137" s="44"/>
      <c r="Q137" s="45">
        <f t="shared" si="8"/>
        <v>1.2204261465109072E-2</v>
      </c>
      <c r="R137" s="42"/>
      <c r="S137" s="46"/>
      <c r="T137" s="47"/>
      <c r="V137" s="47"/>
      <c r="W137" s="47"/>
      <c r="X137" s="47"/>
      <c r="Y137" s="47"/>
      <c r="Z137" s="47"/>
    </row>
    <row r="138" spans="1:26">
      <c r="A138" s="48" t="s">
        <v>166</v>
      </c>
      <c r="B138" s="49" t="s">
        <v>143</v>
      </c>
      <c r="C138" s="50">
        <v>24</v>
      </c>
      <c r="D138" s="51" t="s">
        <v>52</v>
      </c>
      <c r="E138" s="54"/>
      <c r="F138" s="42">
        <v>0.5488245931283906</v>
      </c>
      <c r="G138" s="43">
        <v>0.46735738084016776</v>
      </c>
      <c r="H138" s="42"/>
      <c r="I138" s="53">
        <v>0.46794338051623646</v>
      </c>
      <c r="J138" s="42">
        <v>0.37142857142857144</v>
      </c>
      <c r="K138" s="53">
        <v>0.39577706979499411</v>
      </c>
      <c r="L138" s="42">
        <v>0.57401812688821752</v>
      </c>
      <c r="M138" s="53">
        <v>0.45523809523809516</v>
      </c>
      <c r="N138" s="42"/>
      <c r="O138" s="53"/>
      <c r="P138" s="44"/>
      <c r="Q138" s="45">
        <f t="shared" si="8"/>
        <v>0.46865531683352474</v>
      </c>
      <c r="R138" s="42"/>
      <c r="S138" s="46"/>
      <c r="T138" s="47"/>
      <c r="V138" s="47"/>
      <c r="W138" s="47"/>
      <c r="X138" s="47"/>
      <c r="Y138" s="47"/>
      <c r="Z138" s="47"/>
    </row>
    <row r="139" spans="1:26">
      <c r="A139" s="48" t="s">
        <v>167</v>
      </c>
      <c r="B139" s="49" t="s">
        <v>143</v>
      </c>
      <c r="C139" s="50">
        <v>25</v>
      </c>
      <c r="D139" s="51" t="s">
        <v>54</v>
      </c>
      <c r="E139" s="54"/>
      <c r="F139" s="42">
        <v>9.0415913200723331E-3</v>
      </c>
      <c r="G139" s="43">
        <v>2.0160062596004537E-2</v>
      </c>
      <c r="H139" s="42"/>
      <c r="I139" s="53">
        <v>7.743547044129892E-2</v>
      </c>
      <c r="J139" s="42">
        <v>0.16095238095238096</v>
      </c>
      <c r="K139" s="53">
        <v>3.2240937597263236E-2</v>
      </c>
      <c r="L139" s="42">
        <v>0.14501510574018128</v>
      </c>
      <c r="M139" s="53">
        <v>0.10857142857142858</v>
      </c>
      <c r="N139" s="42"/>
      <c r="O139" s="53"/>
      <c r="P139" s="44"/>
      <c r="Q139" s="45">
        <f t="shared" si="8"/>
        <v>7.9059568174089975E-2</v>
      </c>
      <c r="R139" s="42"/>
      <c r="S139" s="46"/>
      <c r="T139" s="47"/>
      <c r="V139" s="47"/>
      <c r="W139" s="47"/>
      <c r="X139" s="47"/>
      <c r="Y139" s="47"/>
      <c r="Z139" s="47"/>
    </row>
    <row r="140" spans="1:26">
      <c r="A140" s="61"/>
      <c r="B140" s="62"/>
      <c r="C140" s="63"/>
      <c r="D140" s="64" t="s">
        <v>55</v>
      </c>
      <c r="E140" s="65"/>
      <c r="F140" s="66">
        <f>SUM(F115:F139)</f>
        <v>1.1790235081374323</v>
      </c>
      <c r="G140" s="66">
        <f t="shared" ref="G140:M140" si="9">SUM(G115:G139)</f>
        <v>1.4050299226059604</v>
      </c>
      <c r="H140" s="66"/>
      <c r="I140" s="67">
        <f t="shared" si="9"/>
        <v>1.318900915903414</v>
      </c>
      <c r="J140" s="66">
        <f t="shared" si="9"/>
        <v>1.1780952380952379</v>
      </c>
      <c r="K140" s="66">
        <f t="shared" si="9"/>
        <v>1.3813694214238674</v>
      </c>
      <c r="L140" s="66">
        <f t="shared" si="9"/>
        <v>1.2114803625377646</v>
      </c>
      <c r="M140" s="66">
        <f t="shared" si="9"/>
        <v>1.1038095238095238</v>
      </c>
      <c r="N140" s="66"/>
      <c r="O140" s="66"/>
      <c r="P140" s="66"/>
      <c r="Q140" s="68">
        <f t="shared" si="8"/>
        <v>1.2539584132161714</v>
      </c>
      <c r="R140" s="66"/>
      <c r="S140" s="69"/>
      <c r="T140" s="70"/>
      <c r="V140" s="70"/>
      <c r="W140" s="70"/>
      <c r="X140" s="70"/>
      <c r="Y140" s="70"/>
      <c r="Z140" s="70"/>
    </row>
    <row r="141" spans="1:26">
      <c r="A141" s="48"/>
      <c r="B141" s="49"/>
      <c r="C141" s="50" t="s">
        <v>168</v>
      </c>
      <c r="D141" s="82" t="s">
        <v>169</v>
      </c>
      <c r="E141" s="54"/>
      <c r="F141" s="42"/>
      <c r="G141" s="43"/>
      <c r="H141" s="42"/>
      <c r="I141" s="53"/>
      <c r="J141" s="42"/>
      <c r="K141" s="53"/>
      <c r="L141" s="42"/>
      <c r="M141" s="53"/>
      <c r="N141" s="42"/>
      <c r="O141" s="53"/>
      <c r="P141" s="44"/>
      <c r="Q141" s="45"/>
      <c r="R141" s="42"/>
      <c r="S141" s="46"/>
      <c r="T141" s="47"/>
      <c r="V141" s="47"/>
      <c r="W141" s="47"/>
      <c r="X141" s="47"/>
      <c r="Y141" s="47"/>
      <c r="Z141" s="47"/>
    </row>
    <row r="142" spans="1:26">
      <c r="A142" s="48" t="s">
        <v>170</v>
      </c>
      <c r="B142" s="49" t="s">
        <v>171</v>
      </c>
      <c r="C142" s="50">
        <v>1</v>
      </c>
      <c r="D142" s="51" t="s">
        <v>0</v>
      </c>
      <c r="E142" s="52"/>
      <c r="F142" s="42">
        <v>0</v>
      </c>
      <c r="G142" s="43">
        <v>2.5527862693847923E-3</v>
      </c>
      <c r="H142" s="42"/>
      <c r="I142" s="53">
        <v>1.665278934221482E-2</v>
      </c>
      <c r="J142" s="42">
        <v>1.5238095238095238E-2</v>
      </c>
      <c r="K142" s="53">
        <v>2.2839472547671134E-3</v>
      </c>
      <c r="L142" s="42">
        <v>8.559919436052367E-3</v>
      </c>
      <c r="M142" s="53">
        <v>0</v>
      </c>
      <c r="N142" s="42"/>
      <c r="O142" s="53"/>
      <c r="P142" s="44"/>
      <c r="Q142" s="45">
        <f t="shared" ref="Q142:Q167" si="10">AVERAGE(E142:P142)</f>
        <v>6.4696482200734757E-3</v>
      </c>
      <c r="R142" s="42"/>
      <c r="S142" s="46"/>
      <c r="T142" s="47"/>
      <c r="V142" s="47"/>
      <c r="W142" s="47"/>
      <c r="X142" s="47"/>
      <c r="Y142" s="47"/>
      <c r="Z142" s="47"/>
    </row>
    <row r="143" spans="1:26">
      <c r="A143" s="48" t="s">
        <v>172</v>
      </c>
      <c r="B143" s="49" t="s">
        <v>171</v>
      </c>
      <c r="C143" s="50">
        <v>2</v>
      </c>
      <c r="D143" s="51" t="s">
        <v>1</v>
      </c>
      <c r="E143" s="54"/>
      <c r="F143" s="55">
        <v>0</v>
      </c>
      <c r="G143" s="43">
        <v>5.6220956826007664E-3</v>
      </c>
      <c r="H143" s="42"/>
      <c r="I143" s="53">
        <v>2.3313905079100746E-2</v>
      </c>
      <c r="J143" s="42">
        <v>2.8571428571428571E-3</v>
      </c>
      <c r="K143" s="53">
        <v>3.2606164912752232E-3</v>
      </c>
      <c r="L143" s="42">
        <v>1.4098690835850958E-2</v>
      </c>
      <c r="M143" s="53">
        <v>1.9047619047619048E-3</v>
      </c>
      <c r="N143" s="42"/>
      <c r="O143" s="53"/>
      <c r="P143" s="44"/>
      <c r="Q143" s="45">
        <f t="shared" si="10"/>
        <v>7.2938875501046361E-3</v>
      </c>
      <c r="R143" s="42"/>
      <c r="S143" s="46"/>
      <c r="T143" s="47"/>
      <c r="V143" s="47"/>
      <c r="W143" s="47"/>
      <c r="X143" s="47"/>
      <c r="Y143" s="47"/>
      <c r="Z143" s="47"/>
    </row>
    <row r="144" spans="1:26">
      <c r="A144" s="48" t="s">
        <v>173</v>
      </c>
      <c r="B144" s="49" t="s">
        <v>171</v>
      </c>
      <c r="C144" s="50">
        <v>3</v>
      </c>
      <c r="D144" s="51" t="s">
        <v>2</v>
      </c>
      <c r="E144" s="54"/>
      <c r="F144" s="42">
        <v>1.8083182640144666E-2</v>
      </c>
      <c r="G144" s="56">
        <v>0</v>
      </c>
      <c r="H144" s="55"/>
      <c r="I144" s="53">
        <v>5.9950041631973351E-2</v>
      </c>
      <c r="J144" s="42">
        <v>1.3333333333333334E-2</v>
      </c>
      <c r="K144" s="53">
        <v>1.7578468514586644E-2</v>
      </c>
      <c r="L144" s="42">
        <v>9.1641490433031214E-2</v>
      </c>
      <c r="M144" s="53">
        <v>7.619047619047619E-3</v>
      </c>
      <c r="N144" s="42"/>
      <c r="O144" s="53"/>
      <c r="P144" s="44"/>
      <c r="Q144" s="45">
        <f t="shared" si="10"/>
        <v>2.9743652024588119E-2</v>
      </c>
      <c r="R144" s="42"/>
      <c r="S144" s="46"/>
      <c r="T144" s="47"/>
      <c r="V144" s="47"/>
      <c r="W144" s="47"/>
      <c r="X144" s="47"/>
      <c r="Y144" s="47"/>
      <c r="Z144" s="47"/>
    </row>
    <row r="145" spans="1:26">
      <c r="A145" s="48" t="s">
        <v>174</v>
      </c>
      <c r="B145" s="49" t="s">
        <v>171</v>
      </c>
      <c r="C145" s="50">
        <v>4</v>
      </c>
      <c r="D145" s="51" t="s">
        <v>3</v>
      </c>
      <c r="E145" s="54"/>
      <c r="F145" s="42">
        <v>8.4086799276672688E-2</v>
      </c>
      <c r="G145" s="43">
        <v>1.2932032483948579E-2</v>
      </c>
      <c r="H145" s="42"/>
      <c r="I145" s="53">
        <v>2.0815986677768527E-2</v>
      </c>
      <c r="J145" s="42">
        <v>9.5238095238095247E-3</v>
      </c>
      <c r="K145" s="53">
        <v>5.373487850465917E-3</v>
      </c>
      <c r="L145" s="42">
        <v>1.460221550855992E-2</v>
      </c>
      <c r="M145" s="53">
        <v>1.9047619047619048E-3</v>
      </c>
      <c r="N145" s="42"/>
      <c r="O145" s="53"/>
      <c r="P145" s="44"/>
      <c r="Q145" s="45">
        <f t="shared" si="10"/>
        <v>2.1319870460855296E-2</v>
      </c>
      <c r="R145" s="42"/>
      <c r="S145" s="46"/>
      <c r="T145" s="47"/>
      <c r="V145" s="47"/>
      <c r="W145" s="47"/>
      <c r="X145" s="47"/>
      <c r="Y145" s="47"/>
      <c r="Z145" s="47"/>
    </row>
    <row r="146" spans="1:26">
      <c r="A146" s="48" t="s">
        <v>175</v>
      </c>
      <c r="B146" s="49" t="s">
        <v>171</v>
      </c>
      <c r="C146" s="50">
        <v>5</v>
      </c>
      <c r="D146" s="51" t="s">
        <v>4</v>
      </c>
      <c r="E146" s="54"/>
      <c r="F146" s="42">
        <v>1.2658227848101267E-2</v>
      </c>
      <c r="G146" s="43">
        <v>1.7457069158999909E-2</v>
      </c>
      <c r="H146" s="42"/>
      <c r="I146" s="57">
        <v>0</v>
      </c>
      <c r="J146" s="42">
        <v>0.1980952380952381</v>
      </c>
      <c r="K146" s="53">
        <v>1.4688875498368465E-2</v>
      </c>
      <c r="L146" s="42">
        <v>5.9415911379657606E-2</v>
      </c>
      <c r="M146" s="53">
        <v>2.8571428571428571E-2</v>
      </c>
      <c r="N146" s="42"/>
      <c r="O146" s="53"/>
      <c r="P146" s="44"/>
      <c r="Q146" s="45">
        <f t="shared" si="10"/>
        <v>4.7269535793113424E-2</v>
      </c>
      <c r="R146" s="42"/>
      <c r="S146" s="46"/>
      <c r="T146" s="47"/>
      <c r="V146" s="47"/>
      <c r="W146" s="47"/>
      <c r="X146" s="47"/>
      <c r="Y146" s="47"/>
      <c r="Z146" s="47"/>
    </row>
    <row r="147" spans="1:26">
      <c r="A147" s="48" t="s">
        <v>176</v>
      </c>
      <c r="B147" s="49" t="s">
        <v>171</v>
      </c>
      <c r="C147" s="50">
        <v>6</v>
      </c>
      <c r="D147" s="51" t="s">
        <v>5</v>
      </c>
      <c r="E147" s="54"/>
      <c r="F147" s="42">
        <v>9.0415913200723324E-4</v>
      </c>
      <c r="G147" s="43">
        <v>2.6190537780598072E-3</v>
      </c>
      <c r="H147" s="42"/>
      <c r="I147" s="53">
        <v>8.2431307243963359E-2</v>
      </c>
      <c r="J147" s="55">
        <v>0</v>
      </c>
      <c r="K147" s="53">
        <v>3.9558455068565493E-3</v>
      </c>
      <c r="L147" s="42">
        <v>1.0070493454179255E-2</v>
      </c>
      <c r="M147" s="53">
        <v>3.7142857142857144E-2</v>
      </c>
      <c r="N147" s="42"/>
      <c r="O147" s="53"/>
      <c r="P147" s="44"/>
      <c r="Q147" s="45">
        <f t="shared" si="10"/>
        <v>1.9589102322560479E-2</v>
      </c>
      <c r="R147" s="42"/>
      <c r="S147" s="46"/>
      <c r="T147" s="47"/>
      <c r="V147" s="47"/>
      <c r="W147" s="47"/>
      <c r="X147" s="47"/>
      <c r="Y147" s="47"/>
      <c r="Z147" s="47"/>
    </row>
    <row r="148" spans="1:26">
      <c r="A148" s="48" t="s">
        <v>177</v>
      </c>
      <c r="B148" s="49" t="s">
        <v>171</v>
      </c>
      <c r="C148" s="50">
        <v>7</v>
      </c>
      <c r="D148" s="51" t="s">
        <v>6</v>
      </c>
      <c r="E148" s="54"/>
      <c r="F148" s="42">
        <v>0</v>
      </c>
      <c r="G148" s="43">
        <v>1.5584056439100413E-2</v>
      </c>
      <c r="H148" s="42"/>
      <c r="I148" s="53">
        <v>1.4987510407993338E-2</v>
      </c>
      <c r="J148" s="42">
        <v>8.5714285714285719E-3</v>
      </c>
      <c r="K148" s="57">
        <v>0</v>
      </c>
      <c r="L148" s="42">
        <v>2.1651560926485399E-2</v>
      </c>
      <c r="M148" s="53">
        <v>7.619047619047619E-3</v>
      </c>
      <c r="N148" s="42"/>
      <c r="O148" s="53"/>
      <c r="P148" s="44"/>
      <c r="Q148" s="45">
        <f t="shared" si="10"/>
        <v>9.7733719948650492E-3</v>
      </c>
      <c r="R148" s="42"/>
      <c r="S148" s="46"/>
      <c r="T148" s="47"/>
      <c r="V148" s="47"/>
      <c r="W148" s="47"/>
      <c r="X148" s="47"/>
      <c r="Y148" s="47"/>
      <c r="Z148" s="47"/>
    </row>
    <row r="149" spans="1:26">
      <c r="A149" s="48" t="s">
        <v>178</v>
      </c>
      <c r="B149" s="49" t="s">
        <v>171</v>
      </c>
      <c r="C149" s="50">
        <v>8</v>
      </c>
      <c r="D149" s="51" t="s">
        <v>7</v>
      </c>
      <c r="E149" s="54"/>
      <c r="F149" s="42">
        <v>0.81103074141048825</v>
      </c>
      <c r="G149" s="43">
        <v>0.39210512350456456</v>
      </c>
      <c r="H149" s="42"/>
      <c r="I149" s="53">
        <v>0.38967527060782681</v>
      </c>
      <c r="J149" s="42">
        <v>0.68857142857142861</v>
      </c>
      <c r="K149" s="53">
        <v>0.51525235433128713</v>
      </c>
      <c r="L149" s="55">
        <v>0</v>
      </c>
      <c r="M149" s="53">
        <v>0.56190476190476191</v>
      </c>
      <c r="N149" s="42"/>
      <c r="O149" s="53"/>
      <c r="P149" s="44"/>
      <c r="Q149" s="45">
        <f t="shared" si="10"/>
        <v>0.47979138290433671</v>
      </c>
      <c r="R149" s="42"/>
      <c r="S149" s="46"/>
      <c r="T149" s="47"/>
      <c r="V149" s="47"/>
      <c r="W149" s="47"/>
      <c r="X149" s="47"/>
      <c r="Y149" s="47"/>
      <c r="Z149" s="47"/>
    </row>
    <row r="150" spans="1:26">
      <c r="A150" s="48" t="s">
        <v>179</v>
      </c>
      <c r="B150" s="49" t="s">
        <v>171</v>
      </c>
      <c r="C150" s="50">
        <v>9</v>
      </c>
      <c r="D150" s="51" t="s">
        <v>8</v>
      </c>
      <c r="E150" s="54"/>
      <c r="F150" s="42">
        <v>0</v>
      </c>
      <c r="G150" s="43">
        <v>5.77835836832337E-3</v>
      </c>
      <c r="H150" s="42"/>
      <c r="I150" s="53">
        <v>1.7485428809325562E-2</v>
      </c>
      <c r="J150" s="42">
        <v>1.6190476190476189E-2</v>
      </c>
      <c r="K150" s="53">
        <v>8.2167507807481416E-3</v>
      </c>
      <c r="L150" s="42">
        <v>9.0634441087613302E-3</v>
      </c>
      <c r="M150" s="57">
        <v>0</v>
      </c>
      <c r="N150" s="42"/>
      <c r="O150" s="53"/>
      <c r="P150" s="44"/>
      <c r="Q150" s="45">
        <f t="shared" si="10"/>
        <v>8.1049226082335127E-3</v>
      </c>
      <c r="R150" s="42"/>
      <c r="S150" s="46"/>
      <c r="T150" s="47"/>
      <c r="V150" s="47"/>
      <c r="W150" s="47"/>
      <c r="X150" s="47"/>
      <c r="Y150" s="47"/>
      <c r="Z150" s="47"/>
    </row>
    <row r="151" spans="1:26">
      <c r="A151" s="48" t="s">
        <v>180</v>
      </c>
      <c r="B151" s="49" t="s">
        <v>171</v>
      </c>
      <c r="C151" s="50">
        <v>10</v>
      </c>
      <c r="D151" s="51" t="s">
        <v>9</v>
      </c>
      <c r="E151" s="54"/>
      <c r="F151" s="42">
        <v>1.8083182640144665E-3</v>
      </c>
      <c r="G151" s="43">
        <v>7.405300283333232E-3</v>
      </c>
      <c r="H151" s="42"/>
      <c r="I151" s="53">
        <v>9.9916736053288924E-3</v>
      </c>
      <c r="J151" s="42">
        <v>4.7619047619047623E-3</v>
      </c>
      <c r="K151" s="53">
        <v>6.6231138583316418E-3</v>
      </c>
      <c r="L151" s="42">
        <v>7.0493454179254792E-3</v>
      </c>
      <c r="M151" s="53">
        <v>1.0476190476190477E-2</v>
      </c>
      <c r="N151" s="55"/>
      <c r="O151" s="53"/>
      <c r="P151" s="44"/>
      <c r="Q151" s="45">
        <f t="shared" si="10"/>
        <v>6.8736923810041369E-3</v>
      </c>
      <c r="R151" s="42"/>
      <c r="S151" s="46"/>
      <c r="T151" s="47"/>
      <c r="V151" s="47"/>
      <c r="W151" s="47"/>
      <c r="X151" s="47"/>
      <c r="Y151" s="47"/>
      <c r="Z151" s="47"/>
    </row>
    <row r="152" spans="1:26">
      <c r="A152" s="48" t="s">
        <v>181</v>
      </c>
      <c r="B152" s="49" t="s">
        <v>171</v>
      </c>
      <c r="C152" s="50">
        <v>11</v>
      </c>
      <c r="D152" s="51" t="s">
        <v>10</v>
      </c>
      <c r="E152" s="54"/>
      <c r="F152" s="42">
        <v>9.0415913200723324E-4</v>
      </c>
      <c r="G152" s="43">
        <v>8.2017813310503208E-3</v>
      </c>
      <c r="H152" s="42"/>
      <c r="I152" s="53">
        <v>4.995836802664446E-2</v>
      </c>
      <c r="J152" s="42">
        <v>6.9523809523809529E-2</v>
      </c>
      <c r="K152" s="53">
        <v>3.5103346769456783E-3</v>
      </c>
      <c r="L152" s="42">
        <v>2.014098690835851E-2</v>
      </c>
      <c r="M152" s="53">
        <v>0.12761904761904763</v>
      </c>
      <c r="N152" s="42"/>
      <c r="O152" s="57"/>
      <c r="P152" s="44"/>
      <c r="Q152" s="45">
        <f t="shared" si="10"/>
        <v>3.9979783888266188E-2</v>
      </c>
      <c r="R152" s="42"/>
      <c r="S152" s="46"/>
      <c r="T152" s="47"/>
      <c r="V152" s="47"/>
      <c r="W152" s="47"/>
      <c r="X152" s="47"/>
      <c r="Y152" s="47"/>
      <c r="Z152" s="47"/>
    </row>
    <row r="153" spans="1:26">
      <c r="A153" s="48" t="s">
        <v>182</v>
      </c>
      <c r="B153" s="49" t="s">
        <v>171</v>
      </c>
      <c r="C153" s="50">
        <v>12</v>
      </c>
      <c r="D153" s="51" t="s">
        <v>11</v>
      </c>
      <c r="E153" s="54"/>
      <c r="F153" s="42">
        <v>5.0632911392405069E-2</v>
      </c>
      <c r="G153" s="43">
        <v>0.19430793548062394</v>
      </c>
      <c r="H153" s="42"/>
      <c r="I153" s="53">
        <v>4.8293089092422983E-2</v>
      </c>
      <c r="J153" s="42">
        <v>1.1428571428571429E-2</v>
      </c>
      <c r="K153" s="53">
        <v>0.19123044221141774</v>
      </c>
      <c r="L153" s="42">
        <v>0.1555891238670695</v>
      </c>
      <c r="M153" s="53">
        <v>1.7142857142857144E-2</v>
      </c>
      <c r="N153" s="42"/>
      <c r="O153" s="53"/>
      <c r="P153" s="59"/>
      <c r="Q153" s="45">
        <f t="shared" si="10"/>
        <v>9.5517847230766825E-2</v>
      </c>
      <c r="R153" s="55"/>
      <c r="S153" s="60"/>
      <c r="T153" s="47"/>
      <c r="V153" s="47"/>
      <c r="W153" s="47"/>
      <c r="X153" s="47"/>
      <c r="Y153" s="47"/>
      <c r="Z153" s="47"/>
    </row>
    <row r="154" spans="1:26">
      <c r="A154" s="48" t="s">
        <v>183</v>
      </c>
      <c r="B154" s="49" t="s">
        <v>171</v>
      </c>
      <c r="C154" s="50">
        <v>13</v>
      </c>
      <c r="D154" s="51" t="s">
        <v>30</v>
      </c>
      <c r="E154" s="54"/>
      <c r="F154" s="42">
        <v>6.3291139240506337E-3</v>
      </c>
      <c r="G154" s="43">
        <v>6.8100549143426739E-3</v>
      </c>
      <c r="H154" s="42"/>
      <c r="I154" s="53">
        <v>1.9150707743547043E-2</v>
      </c>
      <c r="J154" s="42">
        <v>3.8095238095238095E-3</v>
      </c>
      <c r="K154" s="53">
        <v>8.5731416299808891E-2</v>
      </c>
      <c r="L154" s="42">
        <v>8.0563947633434038E-3</v>
      </c>
      <c r="M154" s="53">
        <v>7.619047619047619E-3</v>
      </c>
      <c r="N154" s="42"/>
      <c r="O154" s="53"/>
      <c r="P154" s="44"/>
      <c r="Q154" s="45">
        <f t="shared" si="10"/>
        <v>1.9643751296237723E-2</v>
      </c>
      <c r="R154" s="42"/>
      <c r="S154" s="46"/>
      <c r="T154" s="47"/>
      <c r="V154" s="47"/>
      <c r="W154" s="47"/>
      <c r="X154" s="47"/>
      <c r="Y154" s="47"/>
      <c r="Z154" s="47"/>
    </row>
    <row r="155" spans="1:26">
      <c r="A155" s="48" t="s">
        <v>184</v>
      </c>
      <c r="B155" s="49" t="s">
        <v>171</v>
      </c>
      <c r="C155" s="50">
        <v>14</v>
      </c>
      <c r="D155" s="51" t="s">
        <v>32</v>
      </c>
      <c r="E155" s="54"/>
      <c r="F155" s="42">
        <v>9.2224231464737794E-2</v>
      </c>
      <c r="G155" s="43">
        <v>3.6752314262363903E-2</v>
      </c>
      <c r="H155" s="42"/>
      <c r="I155" s="53">
        <v>0.11490424646128225</v>
      </c>
      <c r="J155" s="42">
        <v>4.0952380952380955E-2</v>
      </c>
      <c r="K155" s="53">
        <v>0.17003699640944503</v>
      </c>
      <c r="L155" s="42">
        <v>5.2366565961732128E-2</v>
      </c>
      <c r="M155" s="53">
        <v>1.7142857142857144E-2</v>
      </c>
      <c r="N155" s="42"/>
      <c r="O155" s="53"/>
      <c r="P155" s="44"/>
      <c r="Q155" s="45">
        <f t="shared" si="10"/>
        <v>7.491137037925702E-2</v>
      </c>
      <c r="R155" s="42"/>
      <c r="S155" s="46"/>
      <c r="T155" s="47"/>
      <c r="V155" s="47"/>
      <c r="W155" s="47"/>
      <c r="X155" s="47"/>
      <c r="Y155" s="47"/>
      <c r="Z155" s="47"/>
    </row>
    <row r="156" spans="1:26">
      <c r="A156" s="48" t="s">
        <v>185</v>
      </c>
      <c r="B156" s="49" t="s">
        <v>171</v>
      </c>
      <c r="C156" s="50">
        <v>15</v>
      </c>
      <c r="D156" s="51" t="s">
        <v>34</v>
      </c>
      <c r="E156" s="54"/>
      <c r="F156" s="42">
        <v>0.12115732368896925</v>
      </c>
      <c r="G156" s="43">
        <v>1.08145286571111E-2</v>
      </c>
      <c r="H156" s="42"/>
      <c r="I156" s="53">
        <v>1.665278934221482E-2</v>
      </c>
      <c r="J156" s="42">
        <v>1.1428571428571429E-2</v>
      </c>
      <c r="K156" s="53">
        <v>0.10698638858015073</v>
      </c>
      <c r="L156" s="42">
        <v>1.6112789526686808E-2</v>
      </c>
      <c r="M156" s="53">
        <v>1.3333333333333334E-2</v>
      </c>
      <c r="N156" s="42"/>
      <c r="O156" s="53"/>
      <c r="P156" s="44"/>
      <c r="Q156" s="45">
        <f t="shared" si="10"/>
        <v>4.2355103508148209E-2</v>
      </c>
      <c r="R156" s="42"/>
      <c r="S156" s="46"/>
      <c r="T156" s="47"/>
      <c r="V156" s="47"/>
      <c r="W156" s="47"/>
      <c r="X156" s="47"/>
      <c r="Y156" s="47"/>
      <c r="Z156" s="47"/>
    </row>
    <row r="157" spans="1:26">
      <c r="A157" s="48" t="s">
        <v>186</v>
      </c>
      <c r="B157" s="49" t="s">
        <v>171</v>
      </c>
      <c r="C157" s="50">
        <v>16</v>
      </c>
      <c r="D157" s="51" t="s">
        <v>36</v>
      </c>
      <c r="E157" s="54"/>
      <c r="F157" s="42">
        <v>6.6907775768535266E-2</v>
      </c>
      <c r="G157" s="43">
        <v>6.8134986786556606E-2</v>
      </c>
      <c r="H157" s="42"/>
      <c r="I157" s="53">
        <v>6.6611157368859286E-3</v>
      </c>
      <c r="J157" s="42">
        <v>1.3333333333333334E-2</v>
      </c>
      <c r="K157" s="53">
        <v>0.41784030599222999</v>
      </c>
      <c r="L157" s="42">
        <v>1.812688821752266E-2</v>
      </c>
      <c r="M157" s="53">
        <v>1.1428571428571429E-2</v>
      </c>
      <c r="N157" s="42"/>
      <c r="O157" s="53"/>
      <c r="P157" s="44"/>
      <c r="Q157" s="45">
        <f t="shared" si="10"/>
        <v>8.6061853894805029E-2</v>
      </c>
      <c r="R157" s="42"/>
      <c r="S157" s="46"/>
      <c r="T157" s="47"/>
      <c r="V157" s="47"/>
      <c r="W157" s="47"/>
      <c r="X157" s="47"/>
      <c r="Y157" s="47"/>
      <c r="Z157" s="47"/>
    </row>
    <row r="158" spans="1:26">
      <c r="A158" s="48" t="s">
        <v>187</v>
      </c>
      <c r="B158" s="49" t="s">
        <v>171</v>
      </c>
      <c r="C158" s="50">
        <v>17</v>
      </c>
      <c r="D158" s="51" t="s">
        <v>38</v>
      </c>
      <c r="E158" s="54"/>
      <c r="F158" s="42">
        <v>3.616636528028933E-3</v>
      </c>
      <c r="G158" s="43">
        <v>5.7268050090393159E-3</v>
      </c>
      <c r="H158" s="42"/>
      <c r="I158" s="53">
        <v>3.3305578684429643E-3</v>
      </c>
      <c r="J158" s="42">
        <v>3.8095238095238095E-3</v>
      </c>
      <c r="K158" s="53">
        <v>2.297258761011186E-2</v>
      </c>
      <c r="L158" s="42">
        <v>4.5317220543806651E-3</v>
      </c>
      <c r="M158" s="53">
        <v>1.7142857142857144E-2</v>
      </c>
      <c r="N158" s="42"/>
      <c r="O158" s="53"/>
      <c r="P158" s="44"/>
      <c r="Q158" s="45">
        <f t="shared" si="10"/>
        <v>8.732955717483528E-3</v>
      </c>
      <c r="R158" s="42"/>
      <c r="S158" s="46"/>
      <c r="T158" s="47"/>
      <c r="V158" s="47"/>
      <c r="W158" s="47"/>
      <c r="X158" s="47"/>
      <c r="Y158" s="47"/>
      <c r="Z158" s="47"/>
    </row>
    <row r="159" spans="1:26">
      <c r="A159" s="48" t="s">
        <v>188</v>
      </c>
      <c r="B159" s="49" t="s">
        <v>171</v>
      </c>
      <c r="C159" s="50">
        <v>18</v>
      </c>
      <c r="D159" s="51" t="s">
        <v>40</v>
      </c>
      <c r="E159" s="54"/>
      <c r="F159" s="42">
        <v>3.616636528028933E-3</v>
      </c>
      <c r="G159" s="43">
        <v>1.1458233758129583E-2</v>
      </c>
      <c r="H159" s="42"/>
      <c r="I159" s="53">
        <v>2.3313905079100746E-2</v>
      </c>
      <c r="J159" s="42">
        <v>2.8571428571428571E-2</v>
      </c>
      <c r="K159" s="53">
        <v>7.9489630119387031E-4</v>
      </c>
      <c r="L159" s="42">
        <v>7.5528700906344415E-3</v>
      </c>
      <c r="M159" s="53">
        <v>3.1428571428571431E-2</v>
      </c>
      <c r="N159" s="42"/>
      <c r="O159" s="53"/>
      <c r="P159" s="44"/>
      <c r="Q159" s="45">
        <f t="shared" si="10"/>
        <v>1.5248077393869654E-2</v>
      </c>
      <c r="R159" s="42"/>
      <c r="S159" s="46"/>
      <c r="T159" s="47"/>
      <c r="V159" s="47"/>
      <c r="W159" s="47"/>
      <c r="X159" s="47"/>
      <c r="Y159" s="47"/>
      <c r="Z159" s="47"/>
    </row>
    <row r="160" spans="1:26">
      <c r="A160" s="48" t="s">
        <v>189</v>
      </c>
      <c r="B160" s="49" t="s">
        <v>171</v>
      </c>
      <c r="C160" s="50">
        <v>19</v>
      </c>
      <c r="D160" s="51" t="s">
        <v>42</v>
      </c>
      <c r="E160" s="54"/>
      <c r="F160" s="42">
        <v>0.19077757685352623</v>
      </c>
      <c r="G160" s="43">
        <v>2.9334533288606038E-2</v>
      </c>
      <c r="H160" s="42"/>
      <c r="I160" s="53">
        <v>2.1648626144879269E-2</v>
      </c>
      <c r="J160" s="42">
        <v>0.04</v>
      </c>
      <c r="K160" s="53">
        <v>0.10688382983234938</v>
      </c>
      <c r="L160" s="42">
        <v>1.3091641490433032E-2</v>
      </c>
      <c r="M160" s="53">
        <v>1.7142857142857144E-2</v>
      </c>
      <c r="N160" s="42"/>
      <c r="O160" s="53"/>
      <c r="P160" s="44"/>
      <c r="Q160" s="45">
        <f t="shared" si="10"/>
        <v>5.9839866393235866E-2</v>
      </c>
      <c r="R160" s="42"/>
      <c r="S160" s="46"/>
      <c r="T160" s="47"/>
      <c r="V160" s="47"/>
      <c r="W160" s="47"/>
      <c r="X160" s="47"/>
      <c r="Y160" s="47"/>
      <c r="Z160" s="47"/>
    </row>
    <row r="161" spans="1:26">
      <c r="A161" s="48" t="s">
        <v>190</v>
      </c>
      <c r="B161" s="49" t="s">
        <v>171</v>
      </c>
      <c r="C161" s="50">
        <v>20</v>
      </c>
      <c r="D161" s="51" t="s">
        <v>44</v>
      </c>
      <c r="E161" s="54"/>
      <c r="F161" s="42">
        <v>6.3291139240506337E-3</v>
      </c>
      <c r="G161" s="43">
        <v>9.9788460923451259E-3</v>
      </c>
      <c r="H161" s="42"/>
      <c r="I161" s="53">
        <v>2.497918401332223E-2</v>
      </c>
      <c r="J161" s="42">
        <v>8.6666666666666684E-2</v>
      </c>
      <c r="K161" s="53">
        <v>3.5146834726207971E-2</v>
      </c>
      <c r="L161" s="42">
        <v>9.5669687814702916E-3</v>
      </c>
      <c r="M161" s="53">
        <v>8.5714285714285719E-3</v>
      </c>
      <c r="N161" s="42"/>
      <c r="O161" s="53"/>
      <c r="P161" s="44"/>
      <c r="Q161" s="45">
        <f t="shared" si="10"/>
        <v>2.5891291825070214E-2</v>
      </c>
      <c r="R161" s="42"/>
      <c r="S161" s="46"/>
      <c r="T161" s="47"/>
      <c r="V161" s="47"/>
      <c r="W161" s="47"/>
      <c r="X161" s="47"/>
      <c r="Y161" s="47"/>
      <c r="Z161" s="47"/>
    </row>
    <row r="162" spans="1:26">
      <c r="A162" s="48" t="s">
        <v>191</v>
      </c>
      <c r="B162" s="49" t="s">
        <v>171</v>
      </c>
      <c r="C162" s="50">
        <v>21</v>
      </c>
      <c r="D162" s="51" t="s">
        <v>46</v>
      </c>
      <c r="E162" s="54"/>
      <c r="F162" s="42">
        <v>9.0415913200723324E-4</v>
      </c>
      <c r="G162" s="43">
        <v>5.3856319339351125E-3</v>
      </c>
      <c r="H162" s="42"/>
      <c r="I162" s="53">
        <v>6.6611157368859286E-3</v>
      </c>
      <c r="J162" s="42">
        <v>6.6666666666666671E-3</v>
      </c>
      <c r="K162" s="53">
        <v>2.3454198322612179E-3</v>
      </c>
      <c r="L162" s="42">
        <v>6.0422960725075529E-3</v>
      </c>
      <c r="M162" s="53">
        <v>4.7619047619047623E-3</v>
      </c>
      <c r="N162" s="42"/>
      <c r="O162" s="53"/>
      <c r="P162" s="44"/>
      <c r="Q162" s="45">
        <f t="shared" si="10"/>
        <v>4.6810277337383539E-3</v>
      </c>
      <c r="R162" s="42"/>
      <c r="S162" s="46"/>
      <c r="T162" s="47"/>
      <c r="V162" s="47"/>
      <c r="W162" s="47"/>
      <c r="X162" s="47"/>
      <c r="Y162" s="47"/>
      <c r="Z162" s="47"/>
    </row>
    <row r="163" spans="1:26">
      <c r="A163" s="48" t="s">
        <v>192</v>
      </c>
      <c r="B163" s="49" t="s">
        <v>171</v>
      </c>
      <c r="C163" s="50">
        <v>22</v>
      </c>
      <c r="D163" s="51" t="s">
        <v>48</v>
      </c>
      <c r="E163" s="54"/>
      <c r="F163" s="42">
        <v>6.3291139240506337E-3</v>
      </c>
      <c r="G163" s="43">
        <v>5.4969492954224505E-3</v>
      </c>
      <c r="H163" s="42"/>
      <c r="I163" s="53">
        <v>4.9958368026644462E-3</v>
      </c>
      <c r="J163" s="42">
        <v>9.5238095238095247E-3</v>
      </c>
      <c r="K163" s="53">
        <v>5.2104824689422694E-3</v>
      </c>
      <c r="L163" s="42">
        <v>3.0211480362537764E-3</v>
      </c>
      <c r="M163" s="53">
        <v>3.8095238095238095E-3</v>
      </c>
      <c r="N163" s="42"/>
      <c r="O163" s="53"/>
      <c r="P163" s="44"/>
      <c r="Q163" s="45">
        <f t="shared" si="10"/>
        <v>5.4838376943809877E-3</v>
      </c>
      <c r="R163" s="42"/>
      <c r="S163" s="46"/>
      <c r="T163" s="47"/>
      <c r="V163" s="47"/>
      <c r="W163" s="47"/>
      <c r="X163" s="47"/>
      <c r="Y163" s="47"/>
      <c r="Z163" s="47"/>
    </row>
    <row r="164" spans="1:26">
      <c r="A164" s="48" t="s">
        <v>193</v>
      </c>
      <c r="B164" s="49" t="s">
        <v>171</v>
      </c>
      <c r="C164" s="50">
        <v>23</v>
      </c>
      <c r="D164" s="51" t="s">
        <v>50</v>
      </c>
      <c r="E164" s="54"/>
      <c r="F164" s="42">
        <v>2.8028933092224227E-2</v>
      </c>
      <c r="G164" s="43">
        <v>7.5602191780547974E-3</v>
      </c>
      <c r="H164" s="42"/>
      <c r="I164" s="53">
        <v>3.3305578684429643E-3</v>
      </c>
      <c r="J164" s="42">
        <v>4.7619047619047623E-3</v>
      </c>
      <c r="K164" s="53">
        <v>5.8950057658313383E-2</v>
      </c>
      <c r="L164" s="42">
        <v>1.812688821752266E-2</v>
      </c>
      <c r="M164" s="53">
        <v>2.8571428571428571E-3</v>
      </c>
      <c r="N164" s="42"/>
      <c r="O164" s="53"/>
      <c r="P164" s="44"/>
      <c r="Q164" s="45">
        <f t="shared" si="10"/>
        <v>1.7659386233372234E-2</v>
      </c>
      <c r="R164" s="42"/>
      <c r="S164" s="46"/>
      <c r="T164" s="47"/>
      <c r="V164" s="47"/>
      <c r="W164" s="47"/>
      <c r="X164" s="47"/>
      <c r="Y164" s="47"/>
      <c r="Z164" s="47"/>
    </row>
    <row r="165" spans="1:26">
      <c r="A165" s="48" t="s">
        <v>194</v>
      </c>
      <c r="B165" s="49" t="s">
        <v>171</v>
      </c>
      <c r="C165" s="50">
        <v>24</v>
      </c>
      <c r="D165" s="51" t="s">
        <v>52</v>
      </c>
      <c r="E165" s="54"/>
      <c r="F165" s="42">
        <v>0.10126582278481014</v>
      </c>
      <c r="G165" s="43">
        <v>0.43134152602780129</v>
      </c>
      <c r="H165" s="42"/>
      <c r="I165" s="53">
        <v>0.36636136552872606</v>
      </c>
      <c r="J165" s="42">
        <v>0.1180952380952381</v>
      </c>
      <c r="K165" s="53">
        <v>0.13166713145969544</v>
      </c>
      <c r="L165" s="42">
        <v>0.44259818731117823</v>
      </c>
      <c r="M165" s="53">
        <v>0.20190476190476189</v>
      </c>
      <c r="N165" s="42"/>
      <c r="O165" s="53"/>
      <c r="P165" s="44"/>
      <c r="Q165" s="45">
        <f t="shared" si="10"/>
        <v>0.25617629044460155</v>
      </c>
      <c r="R165" s="42"/>
      <c r="S165" s="46"/>
      <c r="T165" s="47"/>
      <c r="V165" s="47"/>
      <c r="W165" s="47"/>
      <c r="X165" s="47"/>
      <c r="Y165" s="47"/>
      <c r="Z165" s="47"/>
    </row>
    <row r="166" spans="1:26">
      <c r="A166" s="48" t="s">
        <v>195</v>
      </c>
      <c r="B166" s="49" t="s">
        <v>171</v>
      </c>
      <c r="C166" s="50">
        <v>25</v>
      </c>
      <c r="D166" s="51" t="s">
        <v>54</v>
      </c>
      <c r="E166" s="54"/>
      <c r="F166" s="42">
        <v>6.3291139240506337E-3</v>
      </c>
      <c r="G166" s="43">
        <v>2.595349947883013E-2</v>
      </c>
      <c r="H166" s="42"/>
      <c r="I166" s="53">
        <v>6.0782681099084093E-2</v>
      </c>
      <c r="J166" s="42">
        <v>3.3333333333333333E-2</v>
      </c>
      <c r="K166" s="53">
        <v>2.0641516373471291E-2</v>
      </c>
      <c r="L166" s="42">
        <v>0.17875125881168177</v>
      </c>
      <c r="M166" s="53">
        <v>7.7142857142857138E-2</v>
      </c>
      <c r="N166" s="42"/>
      <c r="O166" s="53"/>
      <c r="P166" s="44"/>
      <c r="Q166" s="45">
        <f t="shared" si="10"/>
        <v>5.7562037166186908E-2</v>
      </c>
      <c r="R166" s="42"/>
      <c r="S166" s="46"/>
      <c r="T166" s="47"/>
      <c r="V166" s="47"/>
      <c r="W166" s="47"/>
      <c r="X166" s="47"/>
      <c r="Y166" s="47"/>
      <c r="Z166" s="47"/>
    </row>
    <row r="167" spans="1:26">
      <c r="A167" s="61"/>
      <c r="B167" s="62"/>
      <c r="C167" s="63"/>
      <c r="D167" s="64" t="s">
        <v>55</v>
      </c>
      <c r="E167" s="65"/>
      <c r="F167" s="66">
        <f>SUM(F142:F166)</f>
        <v>1.613924050632912</v>
      </c>
      <c r="G167" s="66">
        <f t="shared" ref="G167:M167" si="11">SUM(G142:G166)</f>
        <v>1.3193137214625281</v>
      </c>
      <c r="H167" s="66"/>
      <c r="I167" s="67">
        <f t="shared" si="11"/>
        <v>1.4063280599500414</v>
      </c>
      <c r="J167" s="66">
        <f t="shared" si="11"/>
        <v>1.4390476190476185</v>
      </c>
      <c r="K167" s="66">
        <f t="shared" si="11"/>
        <v>1.9371821005192313</v>
      </c>
      <c r="L167" s="66">
        <f t="shared" si="11"/>
        <v>1.189828801611279</v>
      </c>
      <c r="M167" s="66">
        <f t="shared" si="11"/>
        <v>1.2161904761904763</v>
      </c>
      <c r="N167" s="66"/>
      <c r="O167" s="66"/>
      <c r="P167" s="66"/>
      <c r="Q167" s="68">
        <f t="shared" si="10"/>
        <v>1.4459735470591555</v>
      </c>
      <c r="R167" s="66"/>
      <c r="S167" s="69"/>
      <c r="T167" s="70"/>
      <c r="V167" s="70"/>
      <c r="W167" s="70"/>
      <c r="X167" s="70"/>
      <c r="Y167" s="70"/>
      <c r="Z167" s="70"/>
    </row>
    <row r="168" spans="1:26">
      <c r="A168" s="48"/>
      <c r="B168" s="49"/>
      <c r="C168" s="50" t="s">
        <v>196</v>
      </c>
      <c r="D168" s="82" t="s">
        <v>197</v>
      </c>
      <c r="E168" s="54"/>
      <c r="F168" s="42"/>
      <c r="G168" s="43"/>
      <c r="H168" s="42"/>
      <c r="I168" s="53"/>
      <c r="J168" s="42"/>
      <c r="K168" s="53"/>
      <c r="L168" s="42"/>
      <c r="M168" s="53"/>
      <c r="N168" s="42"/>
      <c r="O168" s="53"/>
      <c r="P168" s="44"/>
      <c r="Q168" s="45"/>
      <c r="R168" s="42"/>
      <c r="S168" s="46"/>
      <c r="T168" s="47"/>
      <c r="V168" s="47"/>
      <c r="W168" s="47"/>
      <c r="X168" s="47"/>
      <c r="Y168" s="47"/>
      <c r="Z168" s="47"/>
    </row>
    <row r="169" spans="1:26">
      <c r="A169" s="48" t="s">
        <v>198</v>
      </c>
      <c r="B169" s="49" t="s">
        <v>199</v>
      </c>
      <c r="C169" s="50">
        <v>1</v>
      </c>
      <c r="D169" s="51" t="s">
        <v>0</v>
      </c>
      <c r="E169" s="52"/>
      <c r="F169" s="42">
        <v>8.1374321880651E-3</v>
      </c>
      <c r="G169" s="43">
        <v>6.7970659070233808E-2</v>
      </c>
      <c r="H169" s="42"/>
      <c r="I169" s="83"/>
      <c r="J169" s="42">
        <v>1.3333333333333334E-2</v>
      </c>
      <c r="K169" s="53">
        <v>1.8676684892439045E-2</v>
      </c>
      <c r="L169" s="83"/>
      <c r="M169" s="53">
        <v>4.476190476190476E-2</v>
      </c>
      <c r="N169" s="42"/>
      <c r="O169" s="53"/>
      <c r="P169" s="44"/>
      <c r="Q169" s="45">
        <f t="shared" ref="Q169:Q194" si="12">AVERAGE(E169:P169)</f>
        <v>3.0576002849195212E-2</v>
      </c>
      <c r="R169" s="42"/>
      <c r="S169" s="46"/>
      <c r="T169" s="47"/>
      <c r="V169" s="47"/>
      <c r="W169" s="47"/>
      <c r="X169" s="47"/>
      <c r="Y169" s="47"/>
      <c r="Z169" s="47"/>
    </row>
    <row r="170" spans="1:26">
      <c r="A170" s="48" t="s">
        <v>200</v>
      </c>
      <c r="B170" s="49" t="s">
        <v>199</v>
      </c>
      <c r="C170" s="50">
        <v>2</v>
      </c>
      <c r="D170" s="51" t="s">
        <v>1</v>
      </c>
      <c r="E170" s="54"/>
      <c r="F170" s="55">
        <v>0</v>
      </c>
      <c r="G170" s="43">
        <v>7.9750364831812692E-2</v>
      </c>
      <c r="H170" s="42"/>
      <c r="I170" s="83"/>
      <c r="J170" s="42">
        <v>9.5238095238095247E-3</v>
      </c>
      <c r="K170" s="53">
        <v>2.0947685368862427E-2</v>
      </c>
      <c r="L170" s="83"/>
      <c r="M170" s="53">
        <v>3.3333333333333333E-2</v>
      </c>
      <c r="N170" s="42"/>
      <c r="O170" s="53"/>
      <c r="P170" s="44"/>
      <c r="Q170" s="45">
        <f t="shared" si="12"/>
        <v>2.8711038611563593E-2</v>
      </c>
      <c r="R170" s="42"/>
      <c r="S170" s="46"/>
      <c r="T170" s="47"/>
      <c r="V170" s="47"/>
      <c r="W170" s="47"/>
      <c r="X170" s="47"/>
      <c r="Y170" s="47"/>
      <c r="Z170" s="47"/>
    </row>
    <row r="171" spans="1:26">
      <c r="A171" s="48" t="s">
        <v>201</v>
      </c>
      <c r="B171" s="49" t="s">
        <v>199</v>
      </c>
      <c r="C171" s="50">
        <v>3</v>
      </c>
      <c r="D171" s="51" t="s">
        <v>2</v>
      </c>
      <c r="E171" s="54"/>
      <c r="F171" s="42">
        <v>9.9457504520795662E-3</v>
      </c>
      <c r="G171" s="56">
        <v>0</v>
      </c>
      <c r="H171" s="55"/>
      <c r="I171" s="83"/>
      <c r="J171" s="42">
        <v>7.619047619047619E-3</v>
      </c>
      <c r="K171" s="53">
        <v>3.9065721071729759E-2</v>
      </c>
      <c r="L171" s="83"/>
      <c r="M171" s="53">
        <v>3.619047619047619E-2</v>
      </c>
      <c r="N171" s="42"/>
      <c r="O171" s="53"/>
      <c r="P171" s="44"/>
      <c r="Q171" s="45">
        <f t="shared" si="12"/>
        <v>1.8564199066666627E-2</v>
      </c>
      <c r="R171" s="42"/>
      <c r="S171" s="46"/>
      <c r="T171" s="47"/>
      <c r="V171" s="47"/>
      <c r="W171" s="47"/>
      <c r="X171" s="47"/>
      <c r="Y171" s="47"/>
      <c r="Z171" s="47"/>
    </row>
    <row r="172" spans="1:26">
      <c r="A172" s="48" t="s">
        <v>202</v>
      </c>
      <c r="B172" s="49" t="s">
        <v>199</v>
      </c>
      <c r="C172" s="50">
        <v>4</v>
      </c>
      <c r="D172" s="51" t="s">
        <v>3</v>
      </c>
      <c r="E172" s="54"/>
      <c r="F172" s="42">
        <v>3.9783001808318265E-2</v>
      </c>
      <c r="G172" s="43">
        <v>0.10385995553010051</v>
      </c>
      <c r="H172" s="42"/>
      <c r="I172" s="83"/>
      <c r="J172" s="42">
        <v>1.4285714285714285E-2</v>
      </c>
      <c r="K172" s="53">
        <v>2.808668979423511E-2</v>
      </c>
      <c r="L172" s="83"/>
      <c r="M172" s="53">
        <v>3.4285714285714287E-2</v>
      </c>
      <c r="N172" s="42"/>
      <c r="O172" s="53"/>
      <c r="P172" s="44"/>
      <c r="Q172" s="45">
        <f t="shared" si="12"/>
        <v>4.4060215140816497E-2</v>
      </c>
      <c r="R172" s="42"/>
      <c r="S172" s="46"/>
      <c r="T172" s="47"/>
      <c r="V172" s="47"/>
      <c r="W172" s="47"/>
      <c r="X172" s="47"/>
      <c r="Y172" s="47"/>
      <c r="Z172" s="47"/>
    </row>
    <row r="173" spans="1:26">
      <c r="A173" s="48" t="s">
        <v>203</v>
      </c>
      <c r="B173" s="49" t="s">
        <v>199</v>
      </c>
      <c r="C173" s="50">
        <v>5</v>
      </c>
      <c r="D173" s="51" t="s">
        <v>4</v>
      </c>
      <c r="E173" s="54"/>
      <c r="F173" s="42">
        <v>8.1374321880651E-3</v>
      </c>
      <c r="G173" s="43">
        <v>6.8862054933102559E-2</v>
      </c>
      <c r="H173" s="42"/>
      <c r="I173" s="83"/>
      <c r="J173" s="42">
        <v>7.5238095238095243E-2</v>
      </c>
      <c r="K173" s="53">
        <v>2.9160570249602041E-2</v>
      </c>
      <c r="L173" s="83"/>
      <c r="M173" s="53">
        <v>0.11904761904761903</v>
      </c>
      <c r="N173" s="42"/>
      <c r="O173" s="53"/>
      <c r="P173" s="44"/>
      <c r="Q173" s="45">
        <f t="shared" si="12"/>
        <v>6.0089154331296787E-2</v>
      </c>
      <c r="R173" s="42"/>
      <c r="S173" s="46"/>
      <c r="T173" s="47"/>
      <c r="V173" s="47"/>
      <c r="W173" s="47"/>
      <c r="X173" s="47"/>
      <c r="Y173" s="47"/>
      <c r="Z173" s="47"/>
    </row>
    <row r="174" spans="1:26">
      <c r="A174" s="48" t="s">
        <v>204</v>
      </c>
      <c r="B174" s="49" t="s">
        <v>199</v>
      </c>
      <c r="C174" s="50">
        <v>6</v>
      </c>
      <c r="D174" s="51" t="s">
        <v>5</v>
      </c>
      <c r="E174" s="54"/>
      <c r="F174" s="42">
        <v>5.4249547920433997E-3</v>
      </c>
      <c r="G174" s="43">
        <v>5.7303770936126174E-2</v>
      </c>
      <c r="H174" s="42"/>
      <c r="I174" s="83"/>
      <c r="J174" s="55">
        <v>0</v>
      </c>
      <c r="K174" s="53">
        <v>1.5140542402539011E-2</v>
      </c>
      <c r="L174" s="83"/>
      <c r="M174" s="53">
        <v>6.9523809523809529E-2</v>
      </c>
      <c r="N174" s="42"/>
      <c r="O174" s="53"/>
      <c r="P174" s="44"/>
      <c r="Q174" s="45">
        <f t="shared" si="12"/>
        <v>2.9478615530903623E-2</v>
      </c>
      <c r="R174" s="42"/>
      <c r="S174" s="46"/>
      <c r="T174" s="47"/>
      <c r="V174" s="47"/>
      <c r="W174" s="47"/>
      <c r="X174" s="47"/>
      <c r="Y174" s="47"/>
      <c r="Z174" s="47"/>
    </row>
    <row r="175" spans="1:26">
      <c r="A175" s="48" t="s">
        <v>205</v>
      </c>
      <c r="B175" s="49" t="s">
        <v>199</v>
      </c>
      <c r="C175" s="50">
        <v>7</v>
      </c>
      <c r="D175" s="51" t="s">
        <v>6</v>
      </c>
      <c r="E175" s="54"/>
      <c r="F175" s="42">
        <v>1.0849909584086799E-2</v>
      </c>
      <c r="G175" s="43">
        <v>6.5403869215180363E-2</v>
      </c>
      <c r="H175" s="42"/>
      <c r="I175" s="83"/>
      <c r="J175" s="42">
        <v>7.619047619047619E-3</v>
      </c>
      <c r="K175" s="57">
        <v>0</v>
      </c>
      <c r="L175" s="83"/>
      <c r="M175" s="53">
        <v>3.619047619047619E-2</v>
      </c>
      <c r="N175" s="42"/>
      <c r="O175" s="53"/>
      <c r="P175" s="44"/>
      <c r="Q175" s="45">
        <f t="shared" si="12"/>
        <v>2.4012660521758194E-2</v>
      </c>
      <c r="R175" s="42"/>
      <c r="S175" s="46"/>
      <c r="T175" s="47"/>
      <c r="V175" s="47"/>
      <c r="W175" s="47"/>
      <c r="X175" s="47"/>
      <c r="Y175" s="47"/>
      <c r="Z175" s="47"/>
    </row>
    <row r="176" spans="1:26">
      <c r="A176" s="48" t="s">
        <v>206</v>
      </c>
      <c r="B176" s="49" t="s">
        <v>199</v>
      </c>
      <c r="C176" s="50">
        <v>8</v>
      </c>
      <c r="D176" s="51" t="s">
        <v>7</v>
      </c>
      <c r="E176" s="54"/>
      <c r="F176" s="42">
        <v>0.22784810126582278</v>
      </c>
      <c r="G176" s="43">
        <v>0.3411646302851386</v>
      </c>
      <c r="H176" s="42"/>
      <c r="I176" s="83"/>
      <c r="J176" s="42">
        <v>0.24</v>
      </c>
      <c r="K176" s="53">
        <v>0.31805373903096562</v>
      </c>
      <c r="L176" s="83"/>
      <c r="M176" s="53">
        <v>0.35714285714285715</v>
      </c>
      <c r="N176" s="42"/>
      <c r="O176" s="53"/>
      <c r="P176" s="44"/>
      <c r="Q176" s="45">
        <f t="shared" si="12"/>
        <v>0.29684186554495684</v>
      </c>
      <c r="R176" s="42"/>
      <c r="S176" s="46"/>
      <c r="T176" s="47"/>
      <c r="V176" s="47"/>
      <c r="W176" s="47"/>
      <c r="X176" s="47"/>
      <c r="Y176" s="47"/>
      <c r="Z176" s="47"/>
    </row>
    <row r="177" spans="1:26">
      <c r="A177" s="48" t="s">
        <v>207</v>
      </c>
      <c r="B177" s="49" t="s">
        <v>199</v>
      </c>
      <c r="C177" s="50">
        <v>9</v>
      </c>
      <c r="D177" s="51" t="s">
        <v>8</v>
      </c>
      <c r="E177" s="54"/>
      <c r="F177" s="42">
        <v>6.3291139240506337E-3</v>
      </c>
      <c r="G177" s="43">
        <v>5.1307982137330725E-2</v>
      </c>
      <c r="H177" s="42"/>
      <c r="I177" s="83"/>
      <c r="J177" s="42">
        <v>8.5714285714285719E-3</v>
      </c>
      <c r="K177" s="53">
        <v>1.985809579660602E-2</v>
      </c>
      <c r="L177" s="83"/>
      <c r="M177" s="57">
        <v>0</v>
      </c>
      <c r="N177" s="42"/>
      <c r="O177" s="53"/>
      <c r="P177" s="44"/>
      <c r="Q177" s="45">
        <f t="shared" si="12"/>
        <v>1.7213324085883192E-2</v>
      </c>
      <c r="R177" s="42"/>
      <c r="S177" s="46"/>
      <c r="T177" s="47"/>
      <c r="V177" s="47"/>
      <c r="W177" s="47"/>
      <c r="X177" s="47"/>
      <c r="Y177" s="47"/>
      <c r="Z177" s="47"/>
    </row>
    <row r="178" spans="1:26">
      <c r="A178" s="48" t="s">
        <v>208</v>
      </c>
      <c r="B178" s="49" t="s">
        <v>199</v>
      </c>
      <c r="C178" s="50">
        <v>10</v>
      </c>
      <c r="D178" s="51" t="s">
        <v>9</v>
      </c>
      <c r="E178" s="54"/>
      <c r="F178" s="42">
        <v>9.0415913200723331E-3</v>
      </c>
      <c r="G178" s="43">
        <v>5.6397862211528066E-2</v>
      </c>
      <c r="H178" s="42"/>
      <c r="I178" s="83"/>
      <c r="J178" s="42">
        <v>1.8095238095238095E-2</v>
      </c>
      <c r="K178" s="53">
        <v>1.7821519042519499E-2</v>
      </c>
      <c r="L178" s="83"/>
      <c r="M178" s="53">
        <v>0.10857142857142858</v>
      </c>
      <c r="N178" s="55"/>
      <c r="O178" s="53"/>
      <c r="P178" s="44"/>
      <c r="Q178" s="45">
        <f t="shared" si="12"/>
        <v>4.198552784815731E-2</v>
      </c>
      <c r="R178" s="42"/>
      <c r="S178" s="46"/>
      <c r="T178" s="47"/>
      <c r="V178" s="47"/>
      <c r="W178" s="47"/>
      <c r="X178" s="47"/>
      <c r="Y178" s="47"/>
      <c r="Z178" s="47"/>
    </row>
    <row r="179" spans="1:26">
      <c r="A179" s="48" t="s">
        <v>209</v>
      </c>
      <c r="B179" s="49" t="s">
        <v>199</v>
      </c>
      <c r="C179" s="50">
        <v>11</v>
      </c>
      <c r="D179" s="51" t="s">
        <v>10</v>
      </c>
      <c r="E179" s="54"/>
      <c r="F179" s="42">
        <v>6.3291139240506337E-3</v>
      </c>
      <c r="G179" s="43">
        <v>5.3380974862860475E-2</v>
      </c>
      <c r="H179" s="42"/>
      <c r="I179" s="83"/>
      <c r="J179" s="42">
        <v>0.04</v>
      </c>
      <c r="K179" s="53">
        <v>2.5665500003040506E-2</v>
      </c>
      <c r="L179" s="83"/>
      <c r="M179" s="53">
        <v>9.3333333333333338E-2</v>
      </c>
      <c r="N179" s="42"/>
      <c r="O179" s="57"/>
      <c r="P179" s="44"/>
      <c r="Q179" s="45">
        <f t="shared" si="12"/>
        <v>4.3741784424656996E-2</v>
      </c>
      <c r="R179" s="42"/>
      <c r="S179" s="46"/>
      <c r="T179" s="47"/>
      <c r="V179" s="47"/>
      <c r="W179" s="47"/>
      <c r="X179" s="47"/>
      <c r="Y179" s="47"/>
      <c r="Z179" s="47"/>
    </row>
    <row r="180" spans="1:26">
      <c r="A180" s="48" t="s">
        <v>210</v>
      </c>
      <c r="B180" s="49" t="s">
        <v>199</v>
      </c>
      <c r="C180" s="50">
        <v>12</v>
      </c>
      <c r="D180" s="51" t="s">
        <v>11</v>
      </c>
      <c r="E180" s="54"/>
      <c r="F180" s="42">
        <v>1.8987341772151899E-2</v>
      </c>
      <c r="G180" s="43">
        <v>0.1628779763521539</v>
      </c>
      <c r="H180" s="42"/>
      <c r="I180" s="83"/>
      <c r="J180" s="42">
        <v>7.619047619047619E-3</v>
      </c>
      <c r="K180" s="53">
        <v>9.2668524456533508E-2</v>
      </c>
      <c r="L180" s="83"/>
      <c r="M180" s="53">
        <v>3.0476190476190476E-2</v>
      </c>
      <c r="N180" s="42"/>
      <c r="O180" s="53"/>
      <c r="P180" s="59"/>
      <c r="Q180" s="45">
        <f t="shared" si="12"/>
        <v>6.2525816135215476E-2</v>
      </c>
      <c r="R180" s="55"/>
      <c r="S180" s="60"/>
      <c r="T180" s="47"/>
      <c r="V180" s="47"/>
      <c r="W180" s="47"/>
      <c r="X180" s="47"/>
      <c r="Y180" s="47"/>
      <c r="Z180" s="47"/>
    </row>
    <row r="181" spans="1:26">
      <c r="A181" s="48" t="s">
        <v>211</v>
      </c>
      <c r="B181" s="49" t="s">
        <v>199</v>
      </c>
      <c r="C181" s="50">
        <v>13</v>
      </c>
      <c r="D181" s="51" t="s">
        <v>30</v>
      </c>
      <c r="E181" s="54"/>
      <c r="F181" s="42">
        <v>6.7811934900542492E-2</v>
      </c>
      <c r="G181" s="43">
        <v>8.9776032088785401E-2</v>
      </c>
      <c r="H181" s="42"/>
      <c r="I181" s="83"/>
      <c r="J181" s="42">
        <v>0.04</v>
      </c>
      <c r="K181" s="53">
        <v>0.11691149715372097</v>
      </c>
      <c r="L181" s="83"/>
      <c r="M181" s="53">
        <v>5.904761904761905E-2</v>
      </c>
      <c r="N181" s="42"/>
      <c r="O181" s="53"/>
      <c r="P181" s="44"/>
      <c r="Q181" s="45">
        <f t="shared" si="12"/>
        <v>7.4709416638133588E-2</v>
      </c>
      <c r="R181" s="42"/>
      <c r="S181" s="46"/>
      <c r="T181" s="47"/>
      <c r="V181" s="47"/>
      <c r="W181" s="47"/>
      <c r="X181" s="47"/>
      <c r="Y181" s="47"/>
      <c r="Z181" s="47"/>
    </row>
    <row r="182" spans="1:26">
      <c r="A182" s="48" t="s">
        <v>212</v>
      </c>
      <c r="B182" s="49" t="s">
        <v>199</v>
      </c>
      <c r="C182" s="50">
        <v>14</v>
      </c>
      <c r="D182" s="51" t="s">
        <v>32</v>
      </c>
      <c r="E182" s="54"/>
      <c r="F182" s="42">
        <v>0.1003616636528029</v>
      </c>
      <c r="G182" s="43">
        <v>0.11253316435142535</v>
      </c>
      <c r="H182" s="42"/>
      <c r="I182" s="83"/>
      <c r="J182" s="42">
        <v>8.4761904761904761E-2</v>
      </c>
      <c r="K182" s="53">
        <v>0.15356693292532619</v>
      </c>
      <c r="L182" s="83"/>
      <c r="M182" s="53">
        <v>0.08</v>
      </c>
      <c r="N182" s="42"/>
      <c r="O182" s="53"/>
      <c r="P182" s="44"/>
      <c r="Q182" s="45">
        <f t="shared" si="12"/>
        <v>0.10624473313829183</v>
      </c>
      <c r="R182" s="42"/>
      <c r="S182" s="46"/>
      <c r="T182" s="47"/>
      <c r="V182" s="47"/>
      <c r="W182" s="47"/>
      <c r="X182" s="47"/>
      <c r="Y182" s="47"/>
      <c r="Z182" s="47"/>
    </row>
    <row r="183" spans="1:26">
      <c r="A183" s="48" t="s">
        <v>213</v>
      </c>
      <c r="B183" s="49" t="s">
        <v>199</v>
      </c>
      <c r="C183" s="50">
        <v>15</v>
      </c>
      <c r="D183" s="51" t="s">
        <v>34</v>
      </c>
      <c r="E183" s="54"/>
      <c r="F183" s="42">
        <v>0.12839059674502712</v>
      </c>
      <c r="G183" s="43">
        <v>0.1321135993491569</v>
      </c>
      <c r="H183" s="42"/>
      <c r="I183" s="83"/>
      <c r="J183" s="42">
        <v>8.4761904761904761E-2</v>
      </c>
      <c r="K183" s="53">
        <v>0.14339896450375322</v>
      </c>
      <c r="L183" s="83"/>
      <c r="M183" s="53">
        <v>9.4285714285714292E-2</v>
      </c>
      <c r="N183" s="42"/>
      <c r="O183" s="53"/>
      <c r="P183" s="44"/>
      <c r="Q183" s="45">
        <f t="shared" si="12"/>
        <v>0.11659015592911126</v>
      </c>
      <c r="R183" s="42"/>
      <c r="S183" s="46"/>
      <c r="T183" s="47"/>
      <c r="V183" s="47"/>
      <c r="W183" s="47"/>
      <c r="X183" s="47"/>
      <c r="Y183" s="47"/>
      <c r="Z183" s="47"/>
    </row>
    <row r="184" spans="1:26">
      <c r="A184" s="48" t="s">
        <v>214</v>
      </c>
      <c r="B184" s="49" t="s">
        <v>199</v>
      </c>
      <c r="C184" s="50">
        <v>16</v>
      </c>
      <c r="D184" s="51" t="s">
        <v>36</v>
      </c>
      <c r="E184" s="54"/>
      <c r="F184" s="42">
        <v>7.7757685352622063E-2</v>
      </c>
      <c r="G184" s="43">
        <v>6.2773766599043657E-2</v>
      </c>
      <c r="H184" s="42"/>
      <c r="I184" s="83"/>
      <c r="J184" s="42">
        <v>1.0476190476190477E-2</v>
      </c>
      <c r="K184" s="53">
        <v>0.26249763146104932</v>
      </c>
      <c r="L184" s="83"/>
      <c r="M184" s="53">
        <v>6.8571428571428575E-2</v>
      </c>
      <c r="N184" s="42"/>
      <c r="O184" s="53"/>
      <c r="P184" s="44"/>
      <c r="Q184" s="45">
        <f t="shared" si="12"/>
        <v>9.641534049206682E-2</v>
      </c>
      <c r="R184" s="42"/>
      <c r="S184" s="46"/>
      <c r="T184" s="47"/>
      <c r="V184" s="47"/>
      <c r="W184" s="47"/>
      <c r="X184" s="47"/>
      <c r="Y184" s="47"/>
      <c r="Z184" s="47"/>
    </row>
    <row r="185" spans="1:26">
      <c r="A185" s="48" t="s">
        <v>215</v>
      </c>
      <c r="B185" s="49" t="s">
        <v>199</v>
      </c>
      <c r="C185" s="50">
        <v>17</v>
      </c>
      <c r="D185" s="51" t="s">
        <v>38</v>
      </c>
      <c r="E185" s="54"/>
      <c r="F185" s="42">
        <v>3.8878842676311032E-2</v>
      </c>
      <c r="G185" s="43">
        <v>0.10805147065085582</v>
      </c>
      <c r="H185" s="42"/>
      <c r="I185" s="83"/>
      <c r="J185" s="42">
        <v>7.2380952380952379E-2</v>
      </c>
      <c r="K185" s="53">
        <v>4.9759665400449897E-2</v>
      </c>
      <c r="L185" s="83"/>
      <c r="M185" s="53">
        <v>0.20857142857142857</v>
      </c>
      <c r="N185" s="42"/>
      <c r="O185" s="53"/>
      <c r="P185" s="44"/>
      <c r="Q185" s="45">
        <f t="shared" si="12"/>
        <v>9.5528471935999532E-2</v>
      </c>
      <c r="R185" s="42"/>
      <c r="S185" s="46"/>
      <c r="T185" s="47"/>
      <c r="V185" s="47"/>
      <c r="W185" s="47"/>
      <c r="X185" s="47"/>
      <c r="Y185" s="47"/>
      <c r="Z185" s="47"/>
    </row>
    <row r="186" spans="1:26">
      <c r="A186" s="48" t="s">
        <v>216</v>
      </c>
      <c r="B186" s="49" t="s">
        <v>199</v>
      </c>
      <c r="C186" s="50">
        <v>18</v>
      </c>
      <c r="D186" s="51" t="s">
        <v>40</v>
      </c>
      <c r="E186" s="54"/>
      <c r="F186" s="42">
        <v>2.2603978300180835E-2</v>
      </c>
      <c r="G186" s="43">
        <v>9.8634949967549013E-2</v>
      </c>
      <c r="H186" s="42"/>
      <c r="I186" s="83"/>
      <c r="J186" s="42">
        <v>8.6666666666666684E-2</v>
      </c>
      <c r="K186" s="53">
        <v>6.2770882588625537E-2</v>
      </c>
      <c r="L186" s="83"/>
      <c r="M186" s="53">
        <v>0.15523809523809523</v>
      </c>
      <c r="N186" s="42"/>
      <c r="O186" s="53"/>
      <c r="P186" s="44"/>
      <c r="Q186" s="45">
        <f t="shared" si="12"/>
        <v>8.518291455222346E-2</v>
      </c>
      <c r="R186" s="42"/>
      <c r="S186" s="46"/>
      <c r="T186" s="47"/>
      <c r="V186" s="47"/>
      <c r="W186" s="47"/>
      <c r="X186" s="47"/>
      <c r="Y186" s="47"/>
      <c r="Z186" s="47"/>
    </row>
    <row r="187" spans="1:26">
      <c r="A187" s="48" t="s">
        <v>217</v>
      </c>
      <c r="B187" s="49" t="s">
        <v>199</v>
      </c>
      <c r="C187" s="50">
        <v>19</v>
      </c>
      <c r="D187" s="51" t="s">
        <v>42</v>
      </c>
      <c r="E187" s="54"/>
      <c r="F187" s="42">
        <v>9.7649186256781192E-2</v>
      </c>
      <c r="G187" s="43">
        <v>9.1466439436849192E-2</v>
      </c>
      <c r="H187" s="42"/>
      <c r="I187" s="83"/>
      <c r="J187" s="42">
        <v>5.7142857142857141E-2</v>
      </c>
      <c r="K187" s="53">
        <v>6.6854548727702218E-2</v>
      </c>
      <c r="L187" s="83"/>
      <c r="M187" s="53">
        <v>3.9047619047619046E-2</v>
      </c>
      <c r="N187" s="42"/>
      <c r="O187" s="53"/>
      <c r="P187" s="44"/>
      <c r="Q187" s="45">
        <f t="shared" si="12"/>
        <v>7.0432130122361755E-2</v>
      </c>
      <c r="R187" s="42"/>
      <c r="S187" s="46"/>
      <c r="T187" s="47"/>
      <c r="V187" s="47"/>
      <c r="W187" s="47"/>
      <c r="X187" s="47"/>
      <c r="Y187" s="47"/>
      <c r="Z187" s="47"/>
    </row>
    <row r="188" spans="1:26">
      <c r="A188" s="48" t="s">
        <v>218</v>
      </c>
      <c r="B188" s="49" t="s">
        <v>199</v>
      </c>
      <c r="C188" s="50">
        <v>20</v>
      </c>
      <c r="D188" s="51" t="s">
        <v>44</v>
      </c>
      <c r="E188" s="54"/>
      <c r="F188" s="42">
        <v>9.0415913200723331E-3</v>
      </c>
      <c r="G188" s="43">
        <v>8.5837622188028415E-2</v>
      </c>
      <c r="H188" s="42"/>
      <c r="I188" s="83"/>
      <c r="J188" s="42">
        <v>0.14761904761904762</v>
      </c>
      <c r="K188" s="53">
        <v>6.0591777431696629E-2</v>
      </c>
      <c r="L188" s="83"/>
      <c r="M188" s="53">
        <v>0.1219047619047619</v>
      </c>
      <c r="N188" s="42"/>
      <c r="O188" s="53"/>
      <c r="P188" s="44"/>
      <c r="Q188" s="45">
        <f t="shared" si="12"/>
        <v>8.4998960092721371E-2</v>
      </c>
      <c r="R188" s="42"/>
      <c r="S188" s="46"/>
      <c r="T188" s="47"/>
      <c r="V188" s="47"/>
      <c r="W188" s="47"/>
      <c r="X188" s="47"/>
      <c r="Y188" s="47"/>
      <c r="Z188" s="47"/>
    </row>
    <row r="189" spans="1:26">
      <c r="A189" s="48" t="s">
        <v>219</v>
      </c>
      <c r="B189" s="49" t="s">
        <v>199</v>
      </c>
      <c r="C189" s="50">
        <v>21</v>
      </c>
      <c r="D189" s="51" t="s">
        <v>46</v>
      </c>
      <c r="E189" s="54"/>
      <c r="F189" s="42">
        <v>1.4466546112115732E-2</v>
      </c>
      <c r="G189" s="43">
        <v>0.10328429061368827</v>
      </c>
      <c r="H189" s="42"/>
      <c r="I189" s="83"/>
      <c r="J189" s="42">
        <v>6.4761904761904757E-2</v>
      </c>
      <c r="K189" s="53">
        <v>5.1848072740631281E-2</v>
      </c>
      <c r="L189" s="83"/>
      <c r="M189" s="53">
        <v>2.2857142857142857E-2</v>
      </c>
      <c r="N189" s="42"/>
      <c r="O189" s="53"/>
      <c r="P189" s="44"/>
      <c r="Q189" s="45">
        <f t="shared" si="12"/>
        <v>5.1443591417096576E-2</v>
      </c>
      <c r="R189" s="42"/>
      <c r="S189" s="46"/>
      <c r="T189" s="47"/>
      <c r="V189" s="47"/>
      <c r="W189" s="47"/>
      <c r="X189" s="47"/>
      <c r="Y189" s="47"/>
      <c r="Z189" s="47"/>
    </row>
    <row r="190" spans="1:26">
      <c r="A190" s="48" t="s">
        <v>220</v>
      </c>
      <c r="B190" s="49" t="s">
        <v>199</v>
      </c>
      <c r="C190" s="50">
        <v>22</v>
      </c>
      <c r="D190" s="51" t="s">
        <v>48</v>
      </c>
      <c r="E190" s="54"/>
      <c r="F190" s="42">
        <v>1.4466546112115732E-2</v>
      </c>
      <c r="G190" s="43">
        <v>6.7336415327167637E-2</v>
      </c>
      <c r="H190" s="42"/>
      <c r="I190" s="83"/>
      <c r="J190" s="42">
        <v>9.6190476190476187E-2</v>
      </c>
      <c r="K190" s="53">
        <v>2.4681759260547415E-2</v>
      </c>
      <c r="L190" s="83"/>
      <c r="M190" s="53">
        <v>3.0476190476190476E-2</v>
      </c>
      <c r="N190" s="42"/>
      <c r="O190" s="53"/>
      <c r="P190" s="44"/>
      <c r="Q190" s="45">
        <f t="shared" si="12"/>
        <v>4.6630277473299488E-2</v>
      </c>
      <c r="R190" s="42"/>
      <c r="S190" s="46"/>
      <c r="T190" s="47"/>
      <c r="V190" s="47"/>
      <c r="W190" s="47"/>
      <c r="X190" s="47"/>
      <c r="Y190" s="47"/>
      <c r="Z190" s="47"/>
    </row>
    <row r="191" spans="1:26">
      <c r="A191" s="48" t="s">
        <v>221</v>
      </c>
      <c r="B191" s="49" t="s">
        <v>199</v>
      </c>
      <c r="C191" s="50">
        <v>23</v>
      </c>
      <c r="D191" s="51" t="s">
        <v>50</v>
      </c>
      <c r="E191" s="54"/>
      <c r="F191" s="42">
        <v>3.5262206148282099E-2</v>
      </c>
      <c r="G191" s="43">
        <v>2.2503150650300806E-2</v>
      </c>
      <c r="H191" s="42"/>
      <c r="I191" s="83"/>
      <c r="J191" s="42">
        <v>1.1428571428571429E-2</v>
      </c>
      <c r="K191" s="53">
        <v>2.2463201366283336E-2</v>
      </c>
      <c r="L191" s="83"/>
      <c r="M191" s="53">
        <v>5.7142857142857143E-3</v>
      </c>
      <c r="N191" s="42"/>
      <c r="O191" s="53"/>
      <c r="P191" s="44"/>
      <c r="Q191" s="45">
        <f t="shared" si="12"/>
        <v>1.9474283061544678E-2</v>
      </c>
      <c r="R191" s="42"/>
      <c r="S191" s="46"/>
      <c r="T191" s="47"/>
      <c r="V191" s="47"/>
      <c r="W191" s="47"/>
      <c r="X191" s="47"/>
      <c r="Y191" s="47"/>
      <c r="Z191" s="47"/>
    </row>
    <row r="192" spans="1:26">
      <c r="A192" s="48" t="s">
        <v>222</v>
      </c>
      <c r="B192" s="49" t="s">
        <v>199</v>
      </c>
      <c r="C192" s="50">
        <v>24</v>
      </c>
      <c r="D192" s="51" t="s">
        <v>52</v>
      </c>
      <c r="E192" s="54"/>
      <c r="F192" s="42">
        <v>0.32820976491862569</v>
      </c>
      <c r="G192" s="43">
        <v>0.33686104056855753</v>
      </c>
      <c r="H192" s="42"/>
      <c r="I192" s="83"/>
      <c r="J192" s="42">
        <v>0.20761904761904762</v>
      </c>
      <c r="K192" s="53">
        <v>0.23322054081448815</v>
      </c>
      <c r="L192" s="83"/>
      <c r="M192" s="53">
        <v>2.6666666666666668E-2</v>
      </c>
      <c r="N192" s="42"/>
      <c r="O192" s="53"/>
      <c r="P192" s="44"/>
      <c r="Q192" s="45">
        <f t="shared" si="12"/>
        <v>0.22651541211747711</v>
      </c>
      <c r="R192" s="42"/>
      <c r="S192" s="46"/>
      <c r="T192" s="47"/>
      <c r="V192" s="47"/>
      <c r="W192" s="47"/>
      <c r="X192" s="47"/>
      <c r="Y192" s="47"/>
      <c r="Z192" s="47"/>
    </row>
    <row r="193" spans="1:26">
      <c r="A193" s="48" t="s">
        <v>223</v>
      </c>
      <c r="B193" s="49" t="s">
        <v>199</v>
      </c>
      <c r="C193" s="50">
        <v>25</v>
      </c>
      <c r="D193" s="51" t="s">
        <v>54</v>
      </c>
      <c r="E193" s="54"/>
      <c r="F193" s="42">
        <v>0.14195298372513562</v>
      </c>
      <c r="G193" s="43">
        <v>0.11892680506378013</v>
      </c>
      <c r="H193" s="42"/>
      <c r="I193" s="83"/>
      <c r="J193" s="42">
        <v>5.4285714285714291E-2</v>
      </c>
      <c r="K193" s="53">
        <v>8.5948069620181561E-2</v>
      </c>
      <c r="L193" s="83"/>
      <c r="M193" s="53">
        <v>0.10285714285714284</v>
      </c>
      <c r="N193" s="42"/>
      <c r="O193" s="53"/>
      <c r="P193" s="44"/>
      <c r="Q193" s="45">
        <f t="shared" si="12"/>
        <v>0.10079414311039089</v>
      </c>
      <c r="R193" s="42"/>
      <c r="S193" s="46"/>
      <c r="T193" s="47"/>
      <c r="V193" s="47"/>
      <c r="W193" s="47"/>
      <c r="X193" s="47"/>
      <c r="Y193" s="47"/>
      <c r="Z193" s="47"/>
    </row>
    <row r="194" spans="1:26">
      <c r="A194" s="61"/>
      <c r="B194" s="62"/>
      <c r="C194" s="63"/>
      <c r="D194" s="64" t="s">
        <v>55</v>
      </c>
      <c r="E194" s="65"/>
      <c r="F194" s="66">
        <f>SUM(F169:F193)</f>
        <v>1.4276672694394212</v>
      </c>
      <c r="G194" s="66">
        <f t="shared" ref="G194:M194" si="13">SUM(G169:G193)</f>
        <v>2.538378847220756</v>
      </c>
      <c r="H194" s="66"/>
      <c r="I194" s="84"/>
      <c r="J194" s="66">
        <f t="shared" si="13"/>
        <v>1.46</v>
      </c>
      <c r="K194" s="66">
        <f t="shared" si="13"/>
        <v>1.9596588161035282</v>
      </c>
      <c r="L194" s="84"/>
      <c r="M194" s="66">
        <f t="shared" si="13"/>
        <v>1.9780952380952381</v>
      </c>
      <c r="N194" s="66"/>
      <c r="O194" s="66"/>
      <c r="P194" s="66"/>
      <c r="Q194" s="68">
        <f t="shared" si="12"/>
        <v>1.8727600341717885</v>
      </c>
      <c r="R194" s="66"/>
      <c r="S194" s="69"/>
      <c r="T194" s="70"/>
      <c r="V194" s="70"/>
      <c r="W194" s="70"/>
      <c r="X194" s="70"/>
      <c r="Y194" s="70"/>
      <c r="Z194" s="70"/>
    </row>
    <row r="195" spans="1:26">
      <c r="A195" s="48"/>
      <c r="B195" s="49"/>
      <c r="C195" s="50" t="s">
        <v>224</v>
      </c>
      <c r="D195" s="82" t="s">
        <v>225</v>
      </c>
      <c r="E195" s="54"/>
      <c r="F195" s="42"/>
      <c r="G195" s="43"/>
      <c r="H195" s="42"/>
      <c r="I195" s="53"/>
      <c r="J195" s="42"/>
      <c r="K195" s="53"/>
      <c r="L195" s="42"/>
      <c r="M195" s="53"/>
      <c r="N195" s="42"/>
      <c r="O195" s="53"/>
      <c r="P195" s="44"/>
      <c r="Q195" s="45"/>
      <c r="R195" s="42"/>
      <c r="S195" s="46"/>
      <c r="T195" s="47"/>
      <c r="V195" s="47"/>
      <c r="W195" s="47"/>
      <c r="X195" s="47"/>
      <c r="Y195" s="47"/>
      <c r="Z195" s="47"/>
    </row>
    <row r="196" spans="1:26">
      <c r="A196" s="48" t="s">
        <v>226</v>
      </c>
      <c r="B196" s="49" t="s">
        <v>227</v>
      </c>
      <c r="C196" s="50">
        <v>1</v>
      </c>
      <c r="D196" s="51" t="s">
        <v>0</v>
      </c>
      <c r="E196" s="52"/>
      <c r="F196" s="42">
        <v>0</v>
      </c>
      <c r="G196" s="43">
        <v>1.862701330988803E-2</v>
      </c>
      <c r="H196" s="42"/>
      <c r="I196" s="53">
        <v>3.7468776019983351E-2</v>
      </c>
      <c r="J196" s="42">
        <v>1.8095238095238095E-2</v>
      </c>
      <c r="K196" s="53">
        <v>1.2023849639445796E-2</v>
      </c>
      <c r="L196" s="42">
        <v>4.5317220543806644E-2</v>
      </c>
      <c r="M196" s="53">
        <v>2.7619047619047619E-2</v>
      </c>
      <c r="N196" s="42"/>
      <c r="O196" s="53"/>
      <c r="P196" s="44"/>
      <c r="Q196" s="45">
        <f t="shared" ref="Q196:Q221" si="14">AVERAGE(E196:P196)</f>
        <v>2.2735877889629934E-2</v>
      </c>
      <c r="R196" s="42"/>
      <c r="S196" s="46"/>
      <c r="T196" s="47"/>
      <c r="V196" s="47"/>
      <c r="W196" s="47"/>
      <c r="X196" s="47"/>
      <c r="Y196" s="47"/>
      <c r="Z196" s="47"/>
    </row>
    <row r="197" spans="1:26">
      <c r="A197" s="48" t="s">
        <v>228</v>
      </c>
      <c r="B197" s="49" t="s">
        <v>227</v>
      </c>
      <c r="C197" s="50">
        <v>2</v>
      </c>
      <c r="D197" s="51" t="s">
        <v>1</v>
      </c>
      <c r="E197" s="54"/>
      <c r="F197" s="55">
        <v>0</v>
      </c>
      <c r="G197" s="43">
        <v>4.9309658552020033E-2</v>
      </c>
      <c r="H197" s="42"/>
      <c r="I197" s="53">
        <v>4.6627810158201492E-2</v>
      </c>
      <c r="J197" s="42">
        <v>1.5238095238095238E-2</v>
      </c>
      <c r="K197" s="53">
        <v>1.2248727843887674E-2</v>
      </c>
      <c r="L197" s="42">
        <v>6.0422960725075532E-2</v>
      </c>
      <c r="M197" s="53">
        <v>1.5238095238095238E-2</v>
      </c>
      <c r="N197" s="42"/>
      <c r="O197" s="53"/>
      <c r="P197" s="44"/>
      <c r="Q197" s="45">
        <f t="shared" si="14"/>
        <v>2.84407639650536E-2</v>
      </c>
      <c r="R197" s="42"/>
      <c r="S197" s="46"/>
      <c r="T197" s="47"/>
      <c r="V197" s="47"/>
      <c r="W197" s="47"/>
      <c r="X197" s="47"/>
      <c r="Y197" s="47"/>
      <c r="Z197" s="47"/>
    </row>
    <row r="198" spans="1:26">
      <c r="A198" s="48" t="s">
        <v>229</v>
      </c>
      <c r="B198" s="49" t="s">
        <v>227</v>
      </c>
      <c r="C198" s="50">
        <v>3</v>
      </c>
      <c r="D198" s="51" t="s">
        <v>2</v>
      </c>
      <c r="E198" s="54"/>
      <c r="F198" s="42">
        <v>1.1754068716094032E-2</v>
      </c>
      <c r="G198" s="56">
        <v>0</v>
      </c>
      <c r="H198" s="55"/>
      <c r="I198" s="53">
        <v>4.7460449625312241E-2</v>
      </c>
      <c r="J198" s="42">
        <v>1.0476190476190477E-2</v>
      </c>
      <c r="K198" s="53">
        <v>1.4699972027144228E-2</v>
      </c>
      <c r="L198" s="42">
        <v>8.5095669687814707E-2</v>
      </c>
      <c r="M198" s="53">
        <v>2.6666666666666668E-2</v>
      </c>
      <c r="N198" s="42"/>
      <c r="O198" s="53"/>
      <c r="P198" s="44"/>
      <c r="Q198" s="45">
        <f t="shared" si="14"/>
        <v>2.8021859599888906E-2</v>
      </c>
      <c r="R198" s="42"/>
      <c r="S198" s="46"/>
      <c r="T198" s="47"/>
      <c r="V198" s="47"/>
      <c r="W198" s="47"/>
      <c r="X198" s="47"/>
      <c r="Y198" s="47"/>
      <c r="Z198" s="47"/>
    </row>
    <row r="199" spans="1:26">
      <c r="A199" s="48" t="s">
        <v>230</v>
      </c>
      <c r="B199" s="49" t="s">
        <v>227</v>
      </c>
      <c r="C199" s="50">
        <v>4</v>
      </c>
      <c r="D199" s="51" t="s">
        <v>3</v>
      </c>
      <c r="E199" s="54"/>
      <c r="F199" s="42">
        <v>8.3182640144665462E-2</v>
      </c>
      <c r="G199" s="43">
        <v>0.10021295068863589</v>
      </c>
      <c r="H199" s="42"/>
      <c r="I199" s="53">
        <v>7.4937552039966701E-2</v>
      </c>
      <c r="J199" s="42">
        <v>1.8095238095238095E-2</v>
      </c>
      <c r="K199" s="53">
        <v>3.1608944263514197E-2</v>
      </c>
      <c r="L199" s="42">
        <v>6.2437059415911378E-2</v>
      </c>
      <c r="M199" s="53">
        <v>2.7619047619047619E-2</v>
      </c>
      <c r="N199" s="42"/>
      <c r="O199" s="53"/>
      <c r="P199" s="44"/>
      <c r="Q199" s="45">
        <f t="shared" si="14"/>
        <v>5.6870490323854196E-2</v>
      </c>
      <c r="R199" s="42"/>
      <c r="S199" s="46"/>
      <c r="T199" s="47"/>
      <c r="V199" s="47"/>
      <c r="W199" s="47"/>
      <c r="X199" s="47"/>
      <c r="Y199" s="47"/>
      <c r="Z199" s="47"/>
    </row>
    <row r="200" spans="1:26">
      <c r="A200" s="48" t="s">
        <v>231</v>
      </c>
      <c r="B200" s="49" t="s">
        <v>227</v>
      </c>
      <c r="C200" s="50">
        <v>5</v>
      </c>
      <c r="D200" s="51" t="s">
        <v>4</v>
      </c>
      <c r="E200" s="54"/>
      <c r="F200" s="42">
        <v>8.1374321880651E-3</v>
      </c>
      <c r="G200" s="43">
        <v>2.604695051492123E-2</v>
      </c>
      <c r="H200" s="42"/>
      <c r="I200" s="57">
        <v>0</v>
      </c>
      <c r="J200" s="42">
        <v>4.9523809523809526E-2</v>
      </c>
      <c r="K200" s="53">
        <v>1.7529855701693669E-2</v>
      </c>
      <c r="L200" s="42">
        <v>5.1863041289023165E-2</v>
      </c>
      <c r="M200" s="53">
        <v>7.4285714285714288E-2</v>
      </c>
      <c r="N200" s="42"/>
      <c r="O200" s="53"/>
      <c r="P200" s="44"/>
      <c r="Q200" s="45">
        <f t="shared" si="14"/>
        <v>3.2483829071889569E-2</v>
      </c>
      <c r="R200" s="42"/>
      <c r="S200" s="46"/>
      <c r="T200" s="47"/>
      <c r="V200" s="47"/>
      <c r="W200" s="47"/>
      <c r="X200" s="47"/>
      <c r="Y200" s="47"/>
      <c r="Z200" s="47"/>
    </row>
    <row r="201" spans="1:26">
      <c r="A201" s="48" t="s">
        <v>232</v>
      </c>
      <c r="B201" s="49" t="s">
        <v>227</v>
      </c>
      <c r="C201" s="50">
        <v>6</v>
      </c>
      <c r="D201" s="51" t="s">
        <v>5</v>
      </c>
      <c r="E201" s="54"/>
      <c r="F201" s="42">
        <v>9.0415913200723324E-4</v>
      </c>
      <c r="G201" s="43">
        <v>9.9543049032244472E-3</v>
      </c>
      <c r="H201" s="42"/>
      <c r="I201" s="53">
        <v>6.8276436303080765E-2</v>
      </c>
      <c r="J201" s="55">
        <v>0</v>
      </c>
      <c r="K201" s="53">
        <v>8.6871891696333244E-3</v>
      </c>
      <c r="L201" s="42">
        <v>3.877139979859013E-2</v>
      </c>
      <c r="M201" s="53">
        <v>2.6666666666666668E-2</v>
      </c>
      <c r="N201" s="42"/>
      <c r="O201" s="53"/>
      <c r="P201" s="44"/>
      <c r="Q201" s="45">
        <f t="shared" si="14"/>
        <v>2.1894307996171793E-2</v>
      </c>
      <c r="R201" s="42"/>
      <c r="S201" s="46"/>
      <c r="T201" s="47"/>
      <c r="V201" s="47"/>
      <c r="W201" s="47"/>
      <c r="X201" s="47"/>
      <c r="Y201" s="47"/>
      <c r="Z201" s="47"/>
    </row>
    <row r="202" spans="1:26">
      <c r="A202" s="48" t="s">
        <v>233</v>
      </c>
      <c r="B202" s="49" t="s">
        <v>227</v>
      </c>
      <c r="C202" s="50">
        <v>7</v>
      </c>
      <c r="D202" s="51" t="s">
        <v>6</v>
      </c>
      <c r="E202" s="54"/>
      <c r="F202" s="42">
        <v>5.4249547920433997E-3</v>
      </c>
      <c r="G202" s="43">
        <v>1.6673480544208127E-2</v>
      </c>
      <c r="H202" s="42"/>
      <c r="I202" s="53">
        <v>3.330557868442964E-2</v>
      </c>
      <c r="J202" s="42">
        <v>1.0476190476190477E-2</v>
      </c>
      <c r="K202" s="57">
        <v>0</v>
      </c>
      <c r="L202" s="42">
        <v>4.9848942598187312E-2</v>
      </c>
      <c r="M202" s="53">
        <v>2.0952380952380955E-2</v>
      </c>
      <c r="N202" s="42"/>
      <c r="O202" s="53"/>
      <c r="P202" s="44"/>
      <c r="Q202" s="45">
        <f t="shared" si="14"/>
        <v>1.9525932578205701E-2</v>
      </c>
      <c r="R202" s="42"/>
      <c r="S202" s="46"/>
      <c r="T202" s="47"/>
      <c r="V202" s="47"/>
      <c r="W202" s="47"/>
      <c r="X202" s="47"/>
      <c r="Y202" s="47"/>
      <c r="Z202" s="47"/>
    </row>
    <row r="203" spans="1:26">
      <c r="A203" s="48" t="s">
        <v>234</v>
      </c>
      <c r="B203" s="49" t="s">
        <v>227</v>
      </c>
      <c r="C203" s="50">
        <v>8</v>
      </c>
      <c r="D203" s="51" t="s">
        <v>7</v>
      </c>
      <c r="E203" s="54"/>
      <c r="F203" s="42">
        <v>0.19891500904159132</v>
      </c>
      <c r="G203" s="43">
        <v>0.16430173135485468</v>
      </c>
      <c r="H203" s="42"/>
      <c r="I203" s="53">
        <v>0.21565362198168192</v>
      </c>
      <c r="J203" s="42">
        <v>0.17238095238095238</v>
      </c>
      <c r="K203" s="53">
        <v>0.16358408148233405</v>
      </c>
      <c r="L203" s="55">
        <v>0</v>
      </c>
      <c r="M203" s="53">
        <v>0.37238095238095231</v>
      </c>
      <c r="N203" s="42"/>
      <c r="O203" s="53"/>
      <c r="P203" s="44"/>
      <c r="Q203" s="45">
        <f t="shared" si="14"/>
        <v>0.18388804980319523</v>
      </c>
      <c r="R203" s="42"/>
      <c r="S203" s="46"/>
      <c r="T203" s="47"/>
      <c r="V203" s="47"/>
      <c r="W203" s="47"/>
      <c r="X203" s="47"/>
      <c r="Y203" s="47"/>
      <c r="Z203" s="47"/>
    </row>
    <row r="204" spans="1:26">
      <c r="A204" s="48" t="s">
        <v>235</v>
      </c>
      <c r="B204" s="49" t="s">
        <v>227</v>
      </c>
      <c r="C204" s="50">
        <v>9</v>
      </c>
      <c r="D204" s="51" t="s">
        <v>8</v>
      </c>
      <c r="E204" s="54"/>
      <c r="F204" s="42">
        <v>1.8083182640144665E-3</v>
      </c>
      <c r="G204" s="43">
        <v>1.134842657966019E-2</v>
      </c>
      <c r="H204" s="42"/>
      <c r="I204" s="53">
        <v>1.4987510407993338E-2</v>
      </c>
      <c r="J204" s="42">
        <v>1.1428571428571429E-2</v>
      </c>
      <c r="K204" s="53">
        <v>1.1623959183459884E-2</v>
      </c>
      <c r="L204" s="42">
        <v>3.6757301107754277E-2</v>
      </c>
      <c r="M204" s="57">
        <v>0</v>
      </c>
      <c r="N204" s="42"/>
      <c r="O204" s="53"/>
      <c r="P204" s="44"/>
      <c r="Q204" s="45">
        <f t="shared" si="14"/>
        <v>1.256486956735051E-2</v>
      </c>
      <c r="R204" s="42"/>
      <c r="S204" s="46"/>
      <c r="T204" s="47"/>
      <c r="V204" s="47"/>
      <c r="W204" s="47"/>
      <c r="X204" s="47"/>
      <c r="Y204" s="47"/>
      <c r="Z204" s="47"/>
    </row>
    <row r="205" spans="1:26">
      <c r="A205" s="48" t="s">
        <v>236</v>
      </c>
      <c r="B205" s="49" t="s">
        <v>227</v>
      </c>
      <c r="C205" s="50">
        <v>10</v>
      </c>
      <c r="D205" s="51" t="s">
        <v>9</v>
      </c>
      <c r="E205" s="54"/>
      <c r="F205" s="42">
        <v>4.5207956600361665E-3</v>
      </c>
      <c r="G205" s="43">
        <v>1.4794684260209166E-2</v>
      </c>
      <c r="H205" s="42"/>
      <c r="I205" s="53">
        <v>2.3313905079100746E-2</v>
      </c>
      <c r="J205" s="42">
        <v>2.571428571428571E-2</v>
      </c>
      <c r="K205" s="53">
        <v>1.1015206313167901E-2</v>
      </c>
      <c r="L205" s="42">
        <v>3.8267875125881166E-2</v>
      </c>
      <c r="M205" s="53">
        <v>6.761904761904762E-2</v>
      </c>
      <c r="N205" s="55"/>
      <c r="O205" s="53"/>
      <c r="P205" s="44"/>
      <c r="Q205" s="45">
        <f t="shared" si="14"/>
        <v>2.6463685681675501E-2</v>
      </c>
      <c r="R205" s="42"/>
      <c r="S205" s="46"/>
      <c r="T205" s="47"/>
      <c r="V205" s="47"/>
      <c r="W205" s="47"/>
      <c r="X205" s="47"/>
      <c r="Y205" s="47"/>
      <c r="Z205" s="47"/>
    </row>
    <row r="206" spans="1:26">
      <c r="A206" s="48" t="s">
        <v>237</v>
      </c>
      <c r="B206" s="49" t="s">
        <v>227</v>
      </c>
      <c r="C206" s="50">
        <v>11</v>
      </c>
      <c r="D206" s="51" t="s">
        <v>10</v>
      </c>
      <c r="E206" s="54"/>
      <c r="F206" s="42">
        <v>9.0415913200723324E-4</v>
      </c>
      <c r="G206" s="43">
        <v>2.1573874247043077E-2</v>
      </c>
      <c r="H206" s="42"/>
      <c r="I206" s="53">
        <v>2.4146544546211492E-2</v>
      </c>
      <c r="J206" s="42">
        <v>2.9523809523809525E-2</v>
      </c>
      <c r="K206" s="53">
        <v>1.1190680761067072E-2</v>
      </c>
      <c r="L206" s="42">
        <v>3.9778449144008056E-2</v>
      </c>
      <c r="M206" s="53">
        <v>2.9523809523809525E-2</v>
      </c>
      <c r="N206" s="42"/>
      <c r="O206" s="57"/>
      <c r="P206" s="44"/>
      <c r="Q206" s="45">
        <f t="shared" si="14"/>
        <v>2.2377332411136569E-2</v>
      </c>
      <c r="R206" s="42"/>
      <c r="S206" s="46"/>
      <c r="T206" s="47"/>
      <c r="V206" s="47"/>
      <c r="W206" s="47"/>
      <c r="X206" s="47"/>
      <c r="Y206" s="47"/>
      <c r="Z206" s="47"/>
    </row>
    <row r="207" spans="1:26">
      <c r="A207" s="48" t="s">
        <v>238</v>
      </c>
      <c r="B207" s="49" t="s">
        <v>227</v>
      </c>
      <c r="C207" s="50">
        <v>12</v>
      </c>
      <c r="D207" s="51" t="s">
        <v>11</v>
      </c>
      <c r="E207" s="54"/>
      <c r="F207" s="42">
        <v>1.7179023508137433E-2</v>
      </c>
      <c r="G207" s="43">
        <v>7.5450763117168917E-2</v>
      </c>
      <c r="H207" s="42"/>
      <c r="I207" s="53">
        <v>2.2481265611990008E-2</v>
      </c>
      <c r="J207" s="42">
        <v>1.0476190476190477E-2</v>
      </c>
      <c r="K207" s="53">
        <v>0.11551685310596664</v>
      </c>
      <c r="L207" s="42">
        <v>6.1933534743202422E-2</v>
      </c>
      <c r="M207" s="53">
        <v>2.2857142857142857E-2</v>
      </c>
      <c r="N207" s="42"/>
      <c r="O207" s="53"/>
      <c r="P207" s="59"/>
      <c r="Q207" s="45">
        <f t="shared" si="14"/>
        <v>4.6556396202828386E-2</v>
      </c>
      <c r="R207" s="55"/>
      <c r="S207" s="60"/>
      <c r="T207" s="47"/>
      <c r="V207" s="47"/>
      <c r="W207" s="47"/>
      <c r="X207" s="47"/>
      <c r="Y207" s="47"/>
      <c r="Z207" s="47"/>
    </row>
    <row r="208" spans="1:26">
      <c r="A208" s="48" t="s">
        <v>239</v>
      </c>
      <c r="B208" s="49" t="s">
        <v>227</v>
      </c>
      <c r="C208" s="50">
        <v>13</v>
      </c>
      <c r="D208" s="51" t="s">
        <v>30</v>
      </c>
      <c r="E208" s="54"/>
      <c r="F208" s="42">
        <v>9.6745027124773966E-2</v>
      </c>
      <c r="G208" s="43">
        <v>0.11652212147248335</v>
      </c>
      <c r="H208" s="42"/>
      <c r="I208" s="53">
        <v>0.1340549542048293</v>
      </c>
      <c r="J208" s="42">
        <v>5.5238095238095239E-2</v>
      </c>
      <c r="K208" s="53">
        <v>7.6845068950002871E-2</v>
      </c>
      <c r="L208" s="42">
        <v>0.11832829808660625</v>
      </c>
      <c r="M208" s="53">
        <v>6.4761904761904757E-2</v>
      </c>
      <c r="N208" s="42"/>
      <c r="O208" s="53"/>
      <c r="P208" s="44"/>
      <c r="Q208" s="45">
        <f t="shared" si="14"/>
        <v>9.4642209976956534E-2</v>
      </c>
      <c r="R208" s="42"/>
      <c r="S208" s="46"/>
      <c r="T208" s="47"/>
      <c r="V208" s="47"/>
      <c r="W208" s="47"/>
      <c r="X208" s="47"/>
      <c r="Y208" s="47"/>
      <c r="Z208" s="47"/>
    </row>
    <row r="209" spans="1:26">
      <c r="A209" s="48" t="s">
        <v>240</v>
      </c>
      <c r="B209" s="49" t="s">
        <v>227</v>
      </c>
      <c r="C209" s="50">
        <v>14</v>
      </c>
      <c r="D209" s="51" t="s">
        <v>32</v>
      </c>
      <c r="E209" s="54"/>
      <c r="F209" s="42">
        <v>0.16817359855334538</v>
      </c>
      <c r="G209" s="43">
        <v>0.15538171386790758</v>
      </c>
      <c r="H209" s="42"/>
      <c r="I209" s="53">
        <v>0.16319733555370525</v>
      </c>
      <c r="J209" s="42">
        <v>0.11142857142857142</v>
      </c>
      <c r="K209" s="53">
        <v>0.12042252101730706</v>
      </c>
      <c r="L209" s="42">
        <v>0.18580060422960729</v>
      </c>
      <c r="M209" s="53">
        <v>0.11047619047619048</v>
      </c>
      <c r="N209" s="42"/>
      <c r="O209" s="53"/>
      <c r="P209" s="44"/>
      <c r="Q209" s="45">
        <f t="shared" si="14"/>
        <v>0.14498293358951922</v>
      </c>
      <c r="R209" s="42"/>
      <c r="S209" s="46"/>
      <c r="T209" s="47"/>
      <c r="V209" s="47"/>
      <c r="W209" s="47"/>
      <c r="X209" s="47"/>
      <c r="Y209" s="47"/>
      <c r="Z209" s="47"/>
    </row>
    <row r="210" spans="1:26">
      <c r="A210" s="48" t="s">
        <v>241</v>
      </c>
      <c r="B210" s="49" t="s">
        <v>227</v>
      </c>
      <c r="C210" s="50">
        <v>15</v>
      </c>
      <c r="D210" s="51" t="s">
        <v>34</v>
      </c>
      <c r="E210" s="54"/>
      <c r="F210" s="42">
        <v>0.25497287522603979</v>
      </c>
      <c r="G210" s="43">
        <v>0.20455276763200259</v>
      </c>
      <c r="H210" s="42"/>
      <c r="I210" s="53">
        <v>0.16985845129059118</v>
      </c>
      <c r="J210" s="42">
        <v>0.11619047619047619</v>
      </c>
      <c r="K210" s="53">
        <v>0.14004728032580904</v>
      </c>
      <c r="L210" s="42">
        <v>0.21802618328298087</v>
      </c>
      <c r="M210" s="53">
        <v>0.13904761904761906</v>
      </c>
      <c r="N210" s="42"/>
      <c r="O210" s="53"/>
      <c r="P210" s="44"/>
      <c r="Q210" s="45">
        <f t="shared" si="14"/>
        <v>0.17752795042793124</v>
      </c>
      <c r="R210" s="42"/>
      <c r="S210" s="46"/>
      <c r="T210" s="47"/>
      <c r="V210" s="47"/>
      <c r="W210" s="47"/>
      <c r="X210" s="47"/>
      <c r="Y210" s="47"/>
      <c r="Z210" s="47"/>
    </row>
    <row r="211" spans="1:26">
      <c r="A211" s="48" t="s">
        <v>242</v>
      </c>
      <c r="B211" s="49" t="s">
        <v>227</v>
      </c>
      <c r="C211" s="50">
        <v>16</v>
      </c>
      <c r="D211" s="51" t="s">
        <v>36</v>
      </c>
      <c r="E211" s="54"/>
      <c r="F211" s="42">
        <v>0.12115732368896925</v>
      </c>
      <c r="G211" s="43">
        <v>9.4604658541323342E-2</v>
      </c>
      <c r="H211" s="42"/>
      <c r="I211" s="53">
        <v>3.7468776019983351E-2</v>
      </c>
      <c r="J211" s="42">
        <v>1.7142857142857144E-2</v>
      </c>
      <c r="K211" s="53">
        <v>0.28992998559918515</v>
      </c>
      <c r="L211" s="42">
        <v>7.4018126888217517E-2</v>
      </c>
      <c r="M211" s="53">
        <v>7.1428571428571425E-2</v>
      </c>
      <c r="N211" s="42"/>
      <c r="O211" s="53"/>
      <c r="P211" s="44"/>
      <c r="Q211" s="45">
        <f t="shared" si="14"/>
        <v>0.10082147132987243</v>
      </c>
      <c r="R211" s="42"/>
      <c r="S211" s="46"/>
      <c r="T211" s="47"/>
      <c r="V211" s="47"/>
      <c r="W211" s="47"/>
      <c r="X211" s="47"/>
      <c r="Y211" s="47"/>
      <c r="Z211" s="47"/>
    </row>
    <row r="212" spans="1:26">
      <c r="A212" s="48" t="s">
        <v>243</v>
      </c>
      <c r="B212" s="49" t="s">
        <v>227</v>
      </c>
      <c r="C212" s="50">
        <v>17</v>
      </c>
      <c r="D212" s="51" t="s">
        <v>38</v>
      </c>
      <c r="E212" s="54"/>
      <c r="F212" s="42">
        <v>3.5262206148282099E-2</v>
      </c>
      <c r="G212" s="43">
        <v>0.12696456574388176</v>
      </c>
      <c r="H212" s="42"/>
      <c r="I212" s="53">
        <v>0.10241465445462115</v>
      </c>
      <c r="J212" s="42">
        <v>7.1428571428571425E-2</v>
      </c>
      <c r="K212" s="53">
        <v>6.2327926241866526E-2</v>
      </c>
      <c r="L212" s="42">
        <v>0.14853977844914401</v>
      </c>
      <c r="M212" s="53">
        <v>0.16952380952380952</v>
      </c>
      <c r="N212" s="42"/>
      <c r="O212" s="53"/>
      <c r="P212" s="44"/>
      <c r="Q212" s="45">
        <f t="shared" si="14"/>
        <v>0.1023516445700252</v>
      </c>
      <c r="R212" s="42"/>
      <c r="S212" s="46"/>
      <c r="T212" s="47"/>
      <c r="V212" s="47"/>
      <c r="W212" s="47"/>
      <c r="X212" s="47"/>
      <c r="Y212" s="47"/>
      <c r="Z212" s="47"/>
    </row>
    <row r="213" spans="1:26">
      <c r="A213" s="48" t="s">
        <v>244</v>
      </c>
      <c r="B213" s="49" t="s">
        <v>227</v>
      </c>
      <c r="C213" s="50">
        <v>18</v>
      </c>
      <c r="D213" s="51" t="s">
        <v>40</v>
      </c>
      <c r="E213" s="54"/>
      <c r="F213" s="42">
        <v>1.2658227848101267E-2</v>
      </c>
      <c r="G213" s="43">
        <v>0.11053349141547004</v>
      </c>
      <c r="H213" s="42"/>
      <c r="I213" s="53">
        <v>0.11656952539550375</v>
      </c>
      <c r="J213" s="42">
        <v>0.08</v>
      </c>
      <c r="K213" s="53">
        <v>4.3292080139517131E-2</v>
      </c>
      <c r="L213" s="42">
        <v>0.13393756294058409</v>
      </c>
      <c r="M213" s="53">
        <v>0.13333333333333333</v>
      </c>
      <c r="N213" s="42"/>
      <c r="O213" s="53"/>
      <c r="P213" s="44"/>
      <c r="Q213" s="45">
        <f t="shared" si="14"/>
        <v>9.0046317296072806E-2</v>
      </c>
      <c r="R213" s="42"/>
      <c r="S213" s="46"/>
      <c r="T213" s="47"/>
      <c r="V213" s="47"/>
      <c r="W213" s="47"/>
      <c r="X213" s="47"/>
      <c r="Y213" s="47"/>
      <c r="Z213" s="47"/>
    </row>
    <row r="214" spans="1:26">
      <c r="A214" s="48" t="s">
        <v>245</v>
      </c>
      <c r="B214" s="49" t="s">
        <v>227</v>
      </c>
      <c r="C214" s="50">
        <v>19</v>
      </c>
      <c r="D214" s="51" t="s">
        <v>42</v>
      </c>
      <c r="E214" s="54"/>
      <c r="F214" s="42">
        <v>0.17450271247739602</v>
      </c>
      <c r="G214" s="43">
        <v>0.10446418135863782</v>
      </c>
      <c r="H214" s="42"/>
      <c r="I214" s="53">
        <v>0.1199000832639467</v>
      </c>
      <c r="J214" s="42">
        <v>9.0476190476190474E-2</v>
      </c>
      <c r="K214" s="53">
        <v>7.7908004331304306E-2</v>
      </c>
      <c r="L214" s="42">
        <v>7.9053373615307149E-2</v>
      </c>
      <c r="M214" s="53">
        <v>7.6190476190476197E-2</v>
      </c>
      <c r="N214" s="42"/>
      <c r="O214" s="53"/>
      <c r="P214" s="44"/>
      <c r="Q214" s="45">
        <f t="shared" si="14"/>
        <v>0.10321357453046552</v>
      </c>
      <c r="R214" s="42"/>
      <c r="S214" s="46"/>
      <c r="T214" s="47"/>
      <c r="V214" s="47"/>
      <c r="W214" s="47"/>
      <c r="X214" s="47"/>
      <c r="Y214" s="47"/>
      <c r="Z214" s="47"/>
    </row>
    <row r="215" spans="1:26">
      <c r="A215" s="48" t="s">
        <v>246</v>
      </c>
      <c r="B215" s="49" t="s">
        <v>227</v>
      </c>
      <c r="C215" s="50">
        <v>20</v>
      </c>
      <c r="D215" s="51" t="s">
        <v>44</v>
      </c>
      <c r="E215" s="54"/>
      <c r="F215" s="42">
        <v>8.1374321880651E-3</v>
      </c>
      <c r="G215" s="43">
        <v>0.14083548978694499</v>
      </c>
      <c r="H215" s="42"/>
      <c r="I215" s="53">
        <v>0.30308076602830974</v>
      </c>
      <c r="J215" s="42">
        <v>0.24952380952380954</v>
      </c>
      <c r="K215" s="53">
        <v>0.14552646069465272</v>
      </c>
      <c r="L215" s="42">
        <v>9.415911379657603E-2</v>
      </c>
      <c r="M215" s="53">
        <v>0.15428571428571428</v>
      </c>
      <c r="N215" s="42"/>
      <c r="O215" s="53"/>
      <c r="P215" s="44"/>
      <c r="Q215" s="45">
        <f t="shared" si="14"/>
        <v>0.15650696947201034</v>
      </c>
      <c r="R215" s="42"/>
      <c r="S215" s="46"/>
      <c r="T215" s="47"/>
      <c r="V215" s="47"/>
      <c r="W215" s="47"/>
      <c r="X215" s="47"/>
      <c r="Y215" s="47"/>
      <c r="Z215" s="47"/>
    </row>
    <row r="216" spans="1:26">
      <c r="A216" s="48" t="s">
        <v>247</v>
      </c>
      <c r="B216" s="49" t="s">
        <v>227</v>
      </c>
      <c r="C216" s="50">
        <v>21</v>
      </c>
      <c r="D216" s="51" t="s">
        <v>46</v>
      </c>
      <c r="E216" s="54"/>
      <c r="F216" s="42">
        <v>2.1699819168173599E-2</v>
      </c>
      <c r="G216" s="43">
        <v>0.11576363713138643</v>
      </c>
      <c r="H216" s="42"/>
      <c r="I216" s="53">
        <v>9.4920899250624483E-2</v>
      </c>
      <c r="J216" s="42">
        <v>7.7142857142857138E-2</v>
      </c>
      <c r="K216" s="53">
        <v>4.1401942331399696E-2</v>
      </c>
      <c r="L216" s="42">
        <v>0.12839879154078551</v>
      </c>
      <c r="M216" s="53">
        <v>3.3333333333333333E-2</v>
      </c>
      <c r="N216" s="42"/>
      <c r="O216" s="53"/>
      <c r="P216" s="44"/>
      <c r="Q216" s="45">
        <f t="shared" si="14"/>
        <v>7.3237325699794312E-2</v>
      </c>
      <c r="R216" s="42"/>
      <c r="S216" s="46"/>
      <c r="T216" s="47"/>
      <c r="V216" s="47"/>
      <c r="W216" s="47"/>
      <c r="X216" s="47"/>
      <c r="Y216" s="47"/>
      <c r="Z216" s="47"/>
    </row>
    <row r="217" spans="1:26">
      <c r="A217" s="48" t="s">
        <v>248</v>
      </c>
      <c r="B217" s="49" t="s">
        <v>227</v>
      </c>
      <c r="C217" s="50">
        <v>22</v>
      </c>
      <c r="D217" s="51" t="s">
        <v>48</v>
      </c>
      <c r="E217" s="54"/>
      <c r="F217" s="42">
        <v>2.2603978300180835E-2</v>
      </c>
      <c r="G217" s="43">
        <v>6.2908225546986121E-2</v>
      </c>
      <c r="H217" s="42"/>
      <c r="I217" s="53">
        <v>5.7452123230641125E-2</v>
      </c>
      <c r="J217" s="42">
        <v>0.20952380952380953</v>
      </c>
      <c r="K217" s="53">
        <v>1.7368216026278228E-2</v>
      </c>
      <c r="L217" s="42">
        <v>6.2940584088620341E-2</v>
      </c>
      <c r="M217" s="53">
        <v>4.476190476190476E-2</v>
      </c>
      <c r="N217" s="42"/>
      <c r="O217" s="53"/>
      <c r="P217" s="44"/>
      <c r="Q217" s="45">
        <f t="shared" si="14"/>
        <v>6.822269163977443E-2</v>
      </c>
      <c r="R217" s="42"/>
      <c r="S217" s="46"/>
      <c r="T217" s="47"/>
      <c r="V217" s="47"/>
      <c r="W217" s="47"/>
      <c r="X217" s="47"/>
      <c r="Y217" s="47"/>
      <c r="Z217" s="47"/>
    </row>
    <row r="218" spans="1:26">
      <c r="A218" s="48" t="s">
        <v>249</v>
      </c>
      <c r="B218" s="49" t="s">
        <v>227</v>
      </c>
      <c r="C218" s="50">
        <v>23</v>
      </c>
      <c r="D218" s="51" t="s">
        <v>50</v>
      </c>
      <c r="E218" s="54"/>
      <c r="F218" s="42">
        <v>6.6907775768535266E-2</v>
      </c>
      <c r="G218" s="43">
        <v>5.41614441093465E-2</v>
      </c>
      <c r="H218" s="42"/>
      <c r="I218" s="53">
        <v>1.0824313072439634E-2</v>
      </c>
      <c r="J218" s="42">
        <v>2.0952380952380955E-2</v>
      </c>
      <c r="K218" s="53">
        <v>4.1321012207234949E-2</v>
      </c>
      <c r="L218" s="42">
        <v>4.3806646525679761E-2</v>
      </c>
      <c r="M218" s="53">
        <v>5.7142857142857143E-3</v>
      </c>
      <c r="N218" s="42"/>
      <c r="O218" s="53"/>
      <c r="P218" s="44"/>
      <c r="Q218" s="45">
        <f t="shared" si="14"/>
        <v>3.4812551192843252E-2</v>
      </c>
      <c r="R218" s="42"/>
      <c r="S218" s="46"/>
      <c r="T218" s="47"/>
      <c r="V218" s="47"/>
      <c r="W218" s="47"/>
      <c r="X218" s="47"/>
      <c r="Y218" s="47"/>
      <c r="Z218" s="47"/>
    </row>
    <row r="219" spans="1:26">
      <c r="A219" s="48" t="s">
        <v>250</v>
      </c>
      <c r="B219" s="49" t="s">
        <v>227</v>
      </c>
      <c r="C219" s="50">
        <v>24</v>
      </c>
      <c r="D219" s="51" t="s">
        <v>52</v>
      </c>
      <c r="E219" s="54"/>
      <c r="F219" s="42">
        <v>0.14918625678119349</v>
      </c>
      <c r="G219" s="43">
        <v>0.21726136605863339</v>
      </c>
      <c r="H219" s="42"/>
      <c r="I219" s="53">
        <v>0.13155703580349709</v>
      </c>
      <c r="J219" s="42">
        <v>0.14952380952380953</v>
      </c>
      <c r="K219" s="53">
        <v>0.2073126607748845</v>
      </c>
      <c r="L219" s="42">
        <v>0.23816717019133937</v>
      </c>
      <c r="M219" s="53">
        <v>2.6666666666666668E-2</v>
      </c>
      <c r="N219" s="42"/>
      <c r="O219" s="53"/>
      <c r="P219" s="44"/>
      <c r="Q219" s="45">
        <f t="shared" si="14"/>
        <v>0.15995356654286058</v>
      </c>
      <c r="R219" s="42"/>
      <c r="S219" s="46"/>
      <c r="T219" s="47"/>
      <c r="V219" s="47"/>
      <c r="W219" s="47"/>
      <c r="X219" s="47"/>
      <c r="Y219" s="47"/>
      <c r="Z219" s="47"/>
    </row>
    <row r="220" spans="1:26">
      <c r="A220" s="48" t="s">
        <v>251</v>
      </c>
      <c r="B220" s="49" t="s">
        <v>227</v>
      </c>
      <c r="C220" s="50">
        <v>25</v>
      </c>
      <c r="D220" s="51" t="s">
        <v>54</v>
      </c>
      <c r="E220" s="54"/>
      <c r="F220" s="42">
        <v>8.5895117540687155E-2</v>
      </c>
      <c r="G220" s="43">
        <v>0.11872610276358465</v>
      </c>
      <c r="H220" s="42"/>
      <c r="I220" s="53">
        <v>0.10407993338884262</v>
      </c>
      <c r="J220" s="42">
        <v>2.1904761904761906E-2</v>
      </c>
      <c r="K220" s="53">
        <v>6.6577383327265274E-2</v>
      </c>
      <c r="L220" s="42">
        <v>0.19536757301107754</v>
      </c>
      <c r="M220" s="53">
        <v>7.1428571428571425E-2</v>
      </c>
      <c r="N220" s="42"/>
      <c r="O220" s="53"/>
      <c r="P220" s="44"/>
      <c r="Q220" s="45">
        <f t="shared" si="14"/>
        <v>9.4854206194970078E-2</v>
      </c>
      <c r="R220" s="42"/>
      <c r="S220" s="46"/>
      <c r="T220" s="47"/>
      <c r="V220" s="47"/>
      <c r="W220" s="47"/>
      <c r="X220" s="47"/>
      <c r="Y220" s="47"/>
      <c r="Z220" s="47"/>
    </row>
    <row r="221" spans="1:26">
      <c r="A221" s="61"/>
      <c r="B221" s="62"/>
      <c r="C221" s="63"/>
      <c r="D221" s="64" t="s">
        <v>55</v>
      </c>
      <c r="E221" s="65"/>
      <c r="F221" s="66">
        <f>SUM(F196:F220)</f>
        <v>1.5506329113924053</v>
      </c>
      <c r="G221" s="66">
        <f t="shared" ref="G221:M221" si="15">SUM(G196:G220)</f>
        <v>2.1309736035004225</v>
      </c>
      <c r="H221" s="66"/>
      <c r="I221" s="67">
        <f t="shared" si="15"/>
        <v>2.1540383014154871</v>
      </c>
      <c r="J221" s="66">
        <f t="shared" si="15"/>
        <v>1.641904761904762</v>
      </c>
      <c r="K221" s="66">
        <f t="shared" si="15"/>
        <v>1.7400098614580219</v>
      </c>
      <c r="L221" s="66">
        <f t="shared" si="15"/>
        <v>2.2910372608257807</v>
      </c>
      <c r="M221" s="66">
        <f t="shared" si="15"/>
        <v>1.8123809523809524</v>
      </c>
      <c r="N221" s="66"/>
      <c r="O221" s="66"/>
      <c r="P221" s="66"/>
      <c r="Q221" s="68">
        <f t="shared" si="14"/>
        <v>1.902996807553976</v>
      </c>
      <c r="R221" s="66"/>
      <c r="S221" s="69"/>
      <c r="T221" s="70"/>
      <c r="V221" s="70"/>
      <c r="W221" s="70"/>
      <c r="X221" s="70"/>
      <c r="Y221" s="70"/>
      <c r="Z221" s="70"/>
    </row>
    <row r="222" spans="1:26">
      <c r="A222" s="86"/>
      <c r="B222" s="87"/>
      <c r="C222" s="88" t="s">
        <v>252</v>
      </c>
      <c r="D222" s="89"/>
      <c r="E222" s="90"/>
      <c r="F222" s="91"/>
      <c r="G222" s="92"/>
      <c r="H222" s="93"/>
      <c r="I222" s="91"/>
      <c r="J222" s="91"/>
      <c r="K222" s="91"/>
      <c r="L222" s="91"/>
      <c r="M222" s="91"/>
      <c r="N222" s="91"/>
      <c r="O222" s="91"/>
      <c r="P222" s="94"/>
      <c r="Q222" s="91"/>
      <c r="R222" s="92"/>
      <c r="S222" s="94"/>
      <c r="T222" s="95"/>
      <c r="V222" s="95"/>
      <c r="W222" s="95"/>
      <c r="X222" s="95"/>
      <c r="Y222" s="95"/>
      <c r="Z222" s="95"/>
    </row>
    <row r="223" spans="1:26">
      <c r="A223" s="48"/>
      <c r="B223" s="49"/>
      <c r="C223" s="88" t="s">
        <v>252</v>
      </c>
      <c r="D223" s="82" t="s">
        <v>253</v>
      </c>
      <c r="E223" s="54"/>
      <c r="F223" s="42"/>
      <c r="G223" s="43"/>
      <c r="H223" s="42"/>
      <c r="I223" s="53"/>
      <c r="J223" s="42"/>
      <c r="K223" s="53"/>
      <c r="L223" s="42"/>
      <c r="M223" s="53"/>
      <c r="N223" s="42"/>
      <c r="O223" s="53"/>
      <c r="P223" s="44"/>
      <c r="Q223" s="45"/>
      <c r="R223" s="42"/>
      <c r="S223" s="46"/>
      <c r="T223" s="47"/>
      <c r="V223" s="47"/>
      <c r="W223" s="47"/>
      <c r="X223" s="47"/>
      <c r="Y223" s="47"/>
      <c r="Z223" s="47"/>
    </row>
    <row r="224" spans="1:26">
      <c r="A224" s="48" t="s">
        <v>254</v>
      </c>
      <c r="B224" s="49" t="s">
        <v>255</v>
      </c>
      <c r="C224" s="50">
        <v>1</v>
      </c>
      <c r="D224" s="51" t="s">
        <v>0</v>
      </c>
      <c r="E224" s="52"/>
      <c r="F224" s="42">
        <v>0</v>
      </c>
      <c r="G224" s="43">
        <v>1.6927956552960652E-3</v>
      </c>
      <c r="H224" s="42"/>
      <c r="I224" s="53">
        <v>6.6611157368859286E-3</v>
      </c>
      <c r="J224" s="42">
        <v>9.5238095238095238E-4</v>
      </c>
      <c r="K224" s="53">
        <v>0</v>
      </c>
      <c r="L224" s="42">
        <v>2.5176233635448137E-3</v>
      </c>
      <c r="M224" s="53">
        <v>3.8095238095238095E-3</v>
      </c>
      <c r="N224" s="42"/>
      <c r="O224" s="53"/>
      <c r="P224" s="44"/>
      <c r="Q224" s="45">
        <f t="shared" ref="Q224:Q249" si="16">AVERAGE(E224:P224)</f>
        <v>2.2333485025187957E-3</v>
      </c>
      <c r="R224" s="42"/>
      <c r="S224" s="46"/>
      <c r="T224" s="47"/>
      <c r="V224" s="47"/>
      <c r="W224" s="47"/>
      <c r="X224" s="47"/>
      <c r="Y224" s="47"/>
      <c r="Z224" s="47"/>
    </row>
    <row r="225" spans="1:26">
      <c r="A225" s="48" t="s">
        <v>256</v>
      </c>
      <c r="B225" s="49" t="s">
        <v>255</v>
      </c>
      <c r="C225" s="50">
        <v>2</v>
      </c>
      <c r="D225" s="51" t="s">
        <v>1</v>
      </c>
      <c r="E225" s="54"/>
      <c r="F225" s="55">
        <v>0</v>
      </c>
      <c r="G225" s="43">
        <v>6.4621442718149095E-3</v>
      </c>
      <c r="H225" s="42"/>
      <c r="I225" s="53">
        <v>8.3263946711074101E-3</v>
      </c>
      <c r="J225" s="42">
        <v>0</v>
      </c>
      <c r="K225" s="53">
        <v>0</v>
      </c>
      <c r="L225" s="42">
        <v>2.5176233635448137E-3</v>
      </c>
      <c r="M225" s="53">
        <v>4.7619047619047623E-3</v>
      </c>
      <c r="N225" s="42"/>
      <c r="O225" s="53"/>
      <c r="P225" s="44"/>
      <c r="Q225" s="45">
        <f t="shared" si="16"/>
        <v>3.1525810097674137E-3</v>
      </c>
      <c r="R225" s="42"/>
      <c r="S225" s="46"/>
      <c r="T225" s="47"/>
      <c r="V225" s="47"/>
      <c r="W225" s="47"/>
      <c r="X225" s="47"/>
      <c r="Y225" s="47"/>
      <c r="Z225" s="47"/>
    </row>
    <row r="226" spans="1:26">
      <c r="A226" s="48" t="s">
        <v>257</v>
      </c>
      <c r="B226" s="49" t="s">
        <v>255</v>
      </c>
      <c r="C226" s="50">
        <v>3</v>
      </c>
      <c r="D226" s="51" t="s">
        <v>2</v>
      </c>
      <c r="E226" s="54"/>
      <c r="F226" s="42">
        <v>3.616636528028933E-3</v>
      </c>
      <c r="G226" s="56">
        <v>0</v>
      </c>
      <c r="H226" s="55"/>
      <c r="I226" s="53">
        <v>3.330557868442964E-2</v>
      </c>
      <c r="J226" s="42">
        <v>2.8571428571428571E-3</v>
      </c>
      <c r="K226" s="53">
        <v>2.1907840285922331E-3</v>
      </c>
      <c r="L226" s="42">
        <v>8.0563947633434038E-3</v>
      </c>
      <c r="M226" s="53">
        <v>2.571428571428571E-2</v>
      </c>
      <c r="N226" s="42"/>
      <c r="O226" s="53"/>
      <c r="P226" s="44"/>
      <c r="Q226" s="45">
        <f t="shared" si="16"/>
        <v>1.0820117510831825E-2</v>
      </c>
      <c r="R226" s="42"/>
      <c r="S226" s="46"/>
      <c r="T226" s="47"/>
      <c r="V226" s="47"/>
      <c r="W226" s="47"/>
      <c r="X226" s="47"/>
      <c r="Y226" s="47"/>
      <c r="Z226" s="47"/>
    </row>
    <row r="227" spans="1:26">
      <c r="A227" s="48" t="s">
        <v>258</v>
      </c>
      <c r="B227" s="49" t="s">
        <v>255</v>
      </c>
      <c r="C227" s="50">
        <v>4</v>
      </c>
      <c r="D227" s="51" t="s">
        <v>3</v>
      </c>
      <c r="E227" s="54"/>
      <c r="F227" s="42">
        <v>5.4249547920433997E-3</v>
      </c>
      <c r="G227" s="43">
        <v>1.3594852044203253E-2</v>
      </c>
      <c r="H227" s="42"/>
      <c r="I227" s="53">
        <v>1.0824313072439634E-2</v>
      </c>
      <c r="J227" s="42">
        <v>9.5238095238095238E-4</v>
      </c>
      <c r="K227" s="53">
        <v>3.9075441871967032E-3</v>
      </c>
      <c r="L227" s="42">
        <v>2.5176233635448137E-3</v>
      </c>
      <c r="M227" s="53">
        <v>1.3333333333333334E-2</v>
      </c>
      <c r="N227" s="42"/>
      <c r="O227" s="53"/>
      <c r="P227" s="44"/>
      <c r="Q227" s="45">
        <f t="shared" si="16"/>
        <v>7.2221431064488709E-3</v>
      </c>
      <c r="R227" s="42"/>
      <c r="S227" s="46"/>
      <c r="T227" s="47"/>
      <c r="V227" s="47"/>
      <c r="W227" s="47"/>
      <c r="X227" s="47"/>
      <c r="Y227" s="47"/>
      <c r="Z227" s="47"/>
    </row>
    <row r="228" spans="1:26">
      <c r="A228" s="48" t="s">
        <v>259</v>
      </c>
      <c r="B228" s="49" t="s">
        <v>255</v>
      </c>
      <c r="C228" s="50">
        <v>5</v>
      </c>
      <c r="D228" s="51" t="s">
        <v>4</v>
      </c>
      <c r="E228" s="54"/>
      <c r="F228" s="42">
        <v>0</v>
      </c>
      <c r="G228" s="43">
        <v>1.0920664312219471E-2</v>
      </c>
      <c r="H228" s="42"/>
      <c r="I228" s="57">
        <v>0</v>
      </c>
      <c r="J228" s="42">
        <v>2.1904761904761906E-2</v>
      </c>
      <c r="K228" s="53">
        <v>3.5057866295765423E-3</v>
      </c>
      <c r="L228" s="42">
        <v>5.0352467270896274E-3</v>
      </c>
      <c r="M228" s="53">
        <v>7.2380952380952379E-2</v>
      </c>
      <c r="N228" s="42"/>
      <c r="O228" s="53"/>
      <c r="P228" s="44"/>
      <c r="Q228" s="45">
        <f t="shared" si="16"/>
        <v>1.6249630279228561E-2</v>
      </c>
      <c r="R228" s="42"/>
      <c r="S228" s="46"/>
      <c r="T228" s="47"/>
      <c r="V228" s="47"/>
      <c r="W228" s="47"/>
      <c r="X228" s="47"/>
      <c r="Y228" s="47"/>
      <c r="Z228" s="47"/>
    </row>
    <row r="229" spans="1:26">
      <c r="A229" s="48" t="s">
        <v>260</v>
      </c>
      <c r="B229" s="49" t="s">
        <v>255</v>
      </c>
      <c r="C229" s="50">
        <v>6</v>
      </c>
      <c r="D229" s="51" t="s">
        <v>5</v>
      </c>
      <c r="E229" s="54"/>
      <c r="F229" s="42">
        <v>0</v>
      </c>
      <c r="G229" s="43">
        <v>5.602959525774589E-3</v>
      </c>
      <c r="H229" s="42"/>
      <c r="I229" s="53">
        <v>2.5811823480432972E-2</v>
      </c>
      <c r="J229" s="55">
        <v>0</v>
      </c>
      <c r="K229" s="53">
        <v>1.3935207905300339E-3</v>
      </c>
      <c r="L229" s="42">
        <v>1.5105740181268882E-3</v>
      </c>
      <c r="M229" s="53">
        <v>1.4285714285714285E-2</v>
      </c>
      <c r="N229" s="42"/>
      <c r="O229" s="53"/>
      <c r="P229" s="44"/>
      <c r="Q229" s="45">
        <f t="shared" si="16"/>
        <v>6.9435131572255383E-3</v>
      </c>
      <c r="R229" s="42"/>
      <c r="S229" s="46"/>
      <c r="T229" s="47"/>
      <c r="V229" s="47"/>
      <c r="W229" s="47"/>
      <c r="X229" s="47"/>
      <c r="Y229" s="47"/>
      <c r="Z229" s="47"/>
    </row>
    <row r="230" spans="1:26">
      <c r="A230" s="48" t="s">
        <v>261</v>
      </c>
      <c r="B230" s="49" t="s">
        <v>255</v>
      </c>
      <c r="C230" s="50">
        <v>7</v>
      </c>
      <c r="D230" s="51" t="s">
        <v>6</v>
      </c>
      <c r="E230" s="54"/>
      <c r="F230" s="42">
        <v>0</v>
      </c>
      <c r="G230" s="43">
        <v>7.7077205929212498E-3</v>
      </c>
      <c r="H230" s="42"/>
      <c r="I230" s="53">
        <v>7.4937552039966689E-3</v>
      </c>
      <c r="J230" s="42">
        <v>1.9047619047619048E-3</v>
      </c>
      <c r="K230" s="57">
        <v>0</v>
      </c>
      <c r="L230" s="42">
        <v>3.0211480362537764E-3</v>
      </c>
      <c r="M230" s="53">
        <v>1.7142857142857144E-2</v>
      </c>
      <c r="N230" s="42"/>
      <c r="O230" s="53"/>
      <c r="P230" s="44"/>
      <c r="Q230" s="45">
        <f t="shared" si="16"/>
        <v>5.3243204115415348E-3</v>
      </c>
      <c r="R230" s="42"/>
      <c r="S230" s="46"/>
      <c r="T230" s="47"/>
      <c r="V230" s="47"/>
      <c r="W230" s="47"/>
      <c r="X230" s="47"/>
      <c r="Y230" s="47"/>
      <c r="Z230" s="47"/>
    </row>
    <row r="231" spans="1:26">
      <c r="A231" s="48" t="s">
        <v>262</v>
      </c>
      <c r="B231" s="49" t="s">
        <v>255</v>
      </c>
      <c r="C231" s="50">
        <v>8</v>
      </c>
      <c r="D231" s="51" t="s">
        <v>7</v>
      </c>
      <c r="E231" s="54"/>
      <c r="F231" s="42">
        <v>0.12296564195298371</v>
      </c>
      <c r="G231" s="43">
        <v>9.1310886996185434E-2</v>
      </c>
      <c r="H231" s="42"/>
      <c r="I231" s="53">
        <v>0.27477102414654453</v>
      </c>
      <c r="J231" s="42">
        <v>0.33809523809523812</v>
      </c>
      <c r="K231" s="53">
        <v>0.18931404669326787</v>
      </c>
      <c r="L231" s="55">
        <v>0</v>
      </c>
      <c r="M231" s="53">
        <v>0.48666666666666669</v>
      </c>
      <c r="N231" s="42"/>
      <c r="O231" s="53"/>
      <c r="P231" s="44"/>
      <c r="Q231" s="45">
        <f t="shared" si="16"/>
        <v>0.21473192922155521</v>
      </c>
      <c r="R231" s="42"/>
      <c r="S231" s="46"/>
      <c r="T231" s="47"/>
      <c r="V231" s="47"/>
      <c r="W231" s="47"/>
      <c r="X231" s="47"/>
      <c r="Y231" s="47"/>
      <c r="Z231" s="47"/>
    </row>
    <row r="232" spans="1:26">
      <c r="A232" s="48" t="s">
        <v>263</v>
      </c>
      <c r="B232" s="49" t="s">
        <v>255</v>
      </c>
      <c r="C232" s="50">
        <v>9</v>
      </c>
      <c r="D232" s="51" t="s">
        <v>8</v>
      </c>
      <c r="E232" s="54"/>
      <c r="F232" s="42">
        <v>0</v>
      </c>
      <c r="G232" s="43">
        <v>1.0515003962639045E-2</v>
      </c>
      <c r="H232" s="42"/>
      <c r="I232" s="53">
        <v>1.0824313072439634E-2</v>
      </c>
      <c r="J232" s="42">
        <v>0</v>
      </c>
      <c r="K232" s="53">
        <v>1.8970575891459885E-3</v>
      </c>
      <c r="L232" s="42">
        <v>2.5176233635448137E-3</v>
      </c>
      <c r="M232" s="57">
        <v>0</v>
      </c>
      <c r="N232" s="42"/>
      <c r="O232" s="53"/>
      <c r="P232" s="44"/>
      <c r="Q232" s="45">
        <f t="shared" si="16"/>
        <v>3.6791425696813544E-3</v>
      </c>
      <c r="R232" s="42"/>
      <c r="S232" s="46"/>
      <c r="T232" s="47"/>
      <c r="V232" s="47"/>
      <c r="W232" s="47"/>
      <c r="X232" s="47"/>
      <c r="Y232" s="47"/>
      <c r="Z232" s="47"/>
    </row>
    <row r="233" spans="1:26">
      <c r="A233" s="48" t="s">
        <v>264</v>
      </c>
      <c r="B233" s="49" t="s">
        <v>255</v>
      </c>
      <c r="C233" s="50">
        <v>10</v>
      </c>
      <c r="D233" s="51" t="s">
        <v>9</v>
      </c>
      <c r="E233" s="54"/>
      <c r="F233" s="42">
        <v>0</v>
      </c>
      <c r="G233" s="43">
        <v>7.4878876523144181E-3</v>
      </c>
      <c r="H233" s="42"/>
      <c r="I233" s="53">
        <v>8.3263946711074101E-3</v>
      </c>
      <c r="J233" s="42">
        <v>1.9047619047619048E-3</v>
      </c>
      <c r="K233" s="53">
        <v>3.7666190137952606E-3</v>
      </c>
      <c r="L233" s="42">
        <v>2.014098690835851E-3</v>
      </c>
      <c r="M233" s="53">
        <v>0.04</v>
      </c>
      <c r="N233" s="55"/>
      <c r="O233" s="53"/>
      <c r="P233" s="44"/>
      <c r="Q233" s="45">
        <f t="shared" si="16"/>
        <v>9.0713945618306913E-3</v>
      </c>
      <c r="R233" s="42"/>
      <c r="S233" s="46"/>
      <c r="T233" s="47"/>
      <c r="V233" s="47"/>
      <c r="W233" s="47"/>
      <c r="X233" s="47"/>
      <c r="Y233" s="47"/>
      <c r="Z233" s="47"/>
    </row>
    <row r="234" spans="1:26">
      <c r="A234" s="48" t="s">
        <v>265</v>
      </c>
      <c r="B234" s="49" t="s">
        <v>255</v>
      </c>
      <c r="C234" s="50">
        <v>11</v>
      </c>
      <c r="D234" s="51" t="s">
        <v>10</v>
      </c>
      <c r="E234" s="54"/>
      <c r="F234" s="42">
        <v>0</v>
      </c>
      <c r="G234" s="43">
        <v>4.2924798584169479E-3</v>
      </c>
      <c r="H234" s="42"/>
      <c r="I234" s="53">
        <v>6.6611157368859286E-3</v>
      </c>
      <c r="J234" s="42">
        <v>2.8571428571428571E-3</v>
      </c>
      <c r="K234" s="53">
        <v>1.5466317641061578E-3</v>
      </c>
      <c r="L234" s="42">
        <v>2.014098690835851E-3</v>
      </c>
      <c r="M234" s="53">
        <v>1.6190476190476189E-2</v>
      </c>
      <c r="N234" s="42"/>
      <c r="O234" s="57"/>
      <c r="P234" s="44"/>
      <c r="Q234" s="45">
        <f t="shared" si="16"/>
        <v>4.7945635854091334E-3</v>
      </c>
      <c r="R234" s="42"/>
      <c r="S234" s="46"/>
      <c r="T234" s="47"/>
      <c r="V234" s="47"/>
      <c r="W234" s="47"/>
      <c r="X234" s="47"/>
      <c r="Y234" s="47"/>
      <c r="Z234" s="47"/>
    </row>
    <row r="235" spans="1:26">
      <c r="A235" s="48" t="s">
        <v>266</v>
      </c>
      <c r="B235" s="49" t="s">
        <v>255</v>
      </c>
      <c r="C235" s="50">
        <v>12</v>
      </c>
      <c r="D235" s="51" t="s">
        <v>11</v>
      </c>
      <c r="E235" s="54"/>
      <c r="F235" s="42">
        <v>3.616636528028933E-3</v>
      </c>
      <c r="G235" s="43">
        <v>5.9188175470948831E-3</v>
      </c>
      <c r="H235" s="42"/>
      <c r="I235" s="53">
        <v>1.4987510407993338E-2</v>
      </c>
      <c r="J235" s="42">
        <v>1.9047619047619048E-3</v>
      </c>
      <c r="K235" s="53">
        <v>3.8147959445106816E-3</v>
      </c>
      <c r="L235" s="42">
        <v>3.0211480362537764E-3</v>
      </c>
      <c r="M235" s="53">
        <v>2.6666666666666668E-2</v>
      </c>
      <c r="N235" s="42"/>
      <c r="O235" s="53"/>
      <c r="P235" s="59"/>
      <c r="Q235" s="45">
        <f t="shared" si="16"/>
        <v>8.5614767193300263E-3</v>
      </c>
      <c r="R235" s="55"/>
      <c r="S235" s="60"/>
      <c r="T235" s="47"/>
      <c r="V235" s="47"/>
      <c r="W235" s="47"/>
      <c r="X235" s="47"/>
      <c r="Y235" s="47"/>
      <c r="Z235" s="47"/>
    </row>
    <row r="236" spans="1:26">
      <c r="A236" s="48" t="s">
        <v>267</v>
      </c>
      <c r="B236" s="49" t="s">
        <v>255</v>
      </c>
      <c r="C236" s="50">
        <v>13</v>
      </c>
      <c r="D236" s="51" t="s">
        <v>30</v>
      </c>
      <c r="E236" s="54"/>
      <c r="F236" s="42">
        <v>0.15822784810126583</v>
      </c>
      <c r="G236" s="43">
        <v>0.14285367625144321</v>
      </c>
      <c r="H236" s="42"/>
      <c r="I236" s="53">
        <v>0.12822647793505412</v>
      </c>
      <c r="J236" s="42">
        <v>6.0952380952380952E-2</v>
      </c>
      <c r="K236" s="53">
        <v>0.13214748927975167</v>
      </c>
      <c r="L236" s="42">
        <v>0.1203423967774421</v>
      </c>
      <c r="M236" s="53">
        <v>5.904761904761905E-2</v>
      </c>
      <c r="N236" s="42"/>
      <c r="O236" s="53"/>
      <c r="P236" s="44"/>
      <c r="Q236" s="45">
        <f t="shared" si="16"/>
        <v>0.11454255547785099</v>
      </c>
      <c r="R236" s="42"/>
      <c r="S236" s="46"/>
      <c r="T236" s="47"/>
      <c r="V236" s="47"/>
      <c r="W236" s="47"/>
      <c r="X236" s="47"/>
      <c r="Y236" s="47"/>
      <c r="Z236" s="47"/>
    </row>
    <row r="237" spans="1:26">
      <c r="A237" s="48" t="s">
        <v>268</v>
      </c>
      <c r="B237" s="49" t="s">
        <v>255</v>
      </c>
      <c r="C237" s="50">
        <v>14</v>
      </c>
      <c r="D237" s="51" t="s">
        <v>32</v>
      </c>
      <c r="E237" s="54"/>
      <c r="F237" s="42">
        <v>0.16274864376130199</v>
      </c>
      <c r="G237" s="43">
        <v>0.12771211181519299</v>
      </c>
      <c r="H237" s="42"/>
      <c r="I237" s="53">
        <v>0.10574521232306411</v>
      </c>
      <c r="J237" s="42">
        <v>0.1380952380952381</v>
      </c>
      <c r="K237" s="53">
        <v>0.10744403456169531</v>
      </c>
      <c r="L237" s="42">
        <v>0.1203423967774421</v>
      </c>
      <c r="M237" s="53">
        <v>7.2380952380952379E-2</v>
      </c>
      <c r="N237" s="42"/>
      <c r="O237" s="53"/>
      <c r="P237" s="44"/>
      <c r="Q237" s="45">
        <f t="shared" si="16"/>
        <v>0.11920979853069813</v>
      </c>
      <c r="R237" s="42"/>
      <c r="S237" s="46"/>
      <c r="T237" s="47"/>
      <c r="V237" s="47"/>
      <c r="W237" s="47"/>
      <c r="X237" s="47"/>
      <c r="Y237" s="47"/>
      <c r="Z237" s="47"/>
    </row>
    <row r="238" spans="1:26">
      <c r="A238" s="48" t="s">
        <v>269</v>
      </c>
      <c r="B238" s="49" t="s">
        <v>255</v>
      </c>
      <c r="C238" s="50">
        <v>15</v>
      </c>
      <c r="D238" s="51" t="s">
        <v>34</v>
      </c>
      <c r="E238" s="54"/>
      <c r="F238" s="42">
        <v>0.13291139240506328</v>
      </c>
      <c r="G238" s="43">
        <v>7.0237195068739336E-2</v>
      </c>
      <c r="H238" s="42"/>
      <c r="I238" s="53">
        <v>8.1598667776852624E-2</v>
      </c>
      <c r="J238" s="42">
        <v>3.0476190476190476E-2</v>
      </c>
      <c r="K238" s="53">
        <v>8.3073702363881369E-2</v>
      </c>
      <c r="L238" s="42">
        <v>7.4018126888217517E-2</v>
      </c>
      <c r="M238" s="53">
        <v>3.9047619047619046E-2</v>
      </c>
      <c r="N238" s="42"/>
      <c r="O238" s="53"/>
      <c r="P238" s="44"/>
      <c r="Q238" s="45">
        <f t="shared" si="16"/>
        <v>7.3051842003794804E-2</v>
      </c>
      <c r="R238" s="42"/>
      <c r="S238" s="46"/>
      <c r="T238" s="47"/>
      <c r="V238" s="47"/>
      <c r="W238" s="47"/>
      <c r="X238" s="47"/>
      <c r="Y238" s="47"/>
      <c r="Z238" s="47"/>
    </row>
    <row r="239" spans="1:26">
      <c r="A239" s="48" t="s">
        <v>270</v>
      </c>
      <c r="B239" s="49" t="s">
        <v>255</v>
      </c>
      <c r="C239" s="50">
        <v>16</v>
      </c>
      <c r="D239" s="51" t="s">
        <v>36</v>
      </c>
      <c r="E239" s="54"/>
      <c r="F239" s="42">
        <v>3.4358047016274866E-2</v>
      </c>
      <c r="G239" s="43">
        <v>4.2110410913449234E-2</v>
      </c>
      <c r="H239" s="42"/>
      <c r="I239" s="53">
        <v>1.9150707743547043E-2</v>
      </c>
      <c r="J239" s="42">
        <v>5.7142857142857143E-3</v>
      </c>
      <c r="K239" s="53">
        <v>0.15586759326443986</v>
      </c>
      <c r="L239" s="42">
        <v>1.7623363544813697E-2</v>
      </c>
      <c r="M239" s="53">
        <v>5.2380952380952382E-2</v>
      </c>
      <c r="N239" s="42"/>
      <c r="O239" s="53"/>
      <c r="P239" s="44"/>
      <c r="Q239" s="45">
        <f t="shared" si="16"/>
        <v>4.6743622939680395E-2</v>
      </c>
      <c r="R239" s="42"/>
      <c r="S239" s="46"/>
      <c r="T239" s="47"/>
      <c r="V239" s="47"/>
      <c r="W239" s="47"/>
      <c r="X239" s="47"/>
      <c r="Y239" s="47"/>
      <c r="Z239" s="47"/>
    </row>
    <row r="240" spans="1:26">
      <c r="A240" s="48" t="s">
        <v>271</v>
      </c>
      <c r="B240" s="49" t="s">
        <v>255</v>
      </c>
      <c r="C240" s="50">
        <v>17</v>
      </c>
      <c r="D240" s="51" t="s">
        <v>38</v>
      </c>
      <c r="E240" s="54"/>
      <c r="F240" s="42">
        <v>1.8083182640144665E-3</v>
      </c>
      <c r="G240" s="43">
        <v>8.3526510891647216E-3</v>
      </c>
      <c r="H240" s="42"/>
      <c r="I240" s="53">
        <v>1.9150707743547043E-2</v>
      </c>
      <c r="J240" s="42">
        <v>1.0476190476190477E-2</v>
      </c>
      <c r="K240" s="53">
        <v>5.3003805057566279E-3</v>
      </c>
      <c r="L240" s="42">
        <v>9.0634441087613302E-3</v>
      </c>
      <c r="M240" s="53">
        <v>3.2380952380952378E-2</v>
      </c>
      <c r="N240" s="42"/>
      <c r="O240" s="53"/>
      <c r="P240" s="44"/>
      <c r="Q240" s="45">
        <f t="shared" si="16"/>
        <v>1.2361806366912436E-2</v>
      </c>
      <c r="R240" s="42"/>
      <c r="S240" s="46"/>
      <c r="T240" s="47"/>
      <c r="V240" s="47"/>
      <c r="W240" s="47"/>
      <c r="X240" s="47"/>
      <c r="Y240" s="47"/>
      <c r="Z240" s="47"/>
    </row>
    <row r="241" spans="1:26">
      <c r="A241" s="48" t="s">
        <v>272</v>
      </c>
      <c r="B241" s="49" t="s">
        <v>255</v>
      </c>
      <c r="C241" s="50">
        <v>18</v>
      </c>
      <c r="D241" s="51" t="s">
        <v>40</v>
      </c>
      <c r="E241" s="54"/>
      <c r="F241" s="42">
        <v>5.4249547920433997E-3</v>
      </c>
      <c r="G241" s="43">
        <v>2.5678122473965292E-2</v>
      </c>
      <c r="H241" s="42"/>
      <c r="I241" s="53">
        <v>7.743547044129892E-2</v>
      </c>
      <c r="J241" s="42">
        <v>7.2380952380952379E-2</v>
      </c>
      <c r="K241" s="53">
        <v>3.9654567466703749E-3</v>
      </c>
      <c r="L241" s="42">
        <v>2.9707955689828803E-2</v>
      </c>
      <c r="M241" s="53">
        <v>0.11428571428571428</v>
      </c>
      <c r="N241" s="42"/>
      <c r="O241" s="53"/>
      <c r="P241" s="44"/>
      <c r="Q241" s="45">
        <f t="shared" si="16"/>
        <v>4.6982660972924785E-2</v>
      </c>
      <c r="R241" s="42"/>
      <c r="S241" s="46"/>
      <c r="T241" s="47"/>
      <c r="V241" s="47"/>
      <c r="W241" s="47"/>
      <c r="X241" s="47"/>
      <c r="Y241" s="47"/>
      <c r="Z241" s="47"/>
    </row>
    <row r="242" spans="1:26">
      <c r="A242" s="48" t="s">
        <v>273</v>
      </c>
      <c r="B242" s="49" t="s">
        <v>255</v>
      </c>
      <c r="C242" s="50">
        <v>19</v>
      </c>
      <c r="D242" s="51" t="s">
        <v>42</v>
      </c>
      <c r="E242" s="54"/>
      <c r="F242" s="42">
        <v>0.22242314647377939</v>
      </c>
      <c r="G242" s="43">
        <v>0.10316489346896213</v>
      </c>
      <c r="H242" s="42"/>
      <c r="I242" s="53">
        <v>0.13238967527060783</v>
      </c>
      <c r="J242" s="42">
        <v>0.18666666666666668</v>
      </c>
      <c r="K242" s="53">
        <v>8.5436996236302937E-2</v>
      </c>
      <c r="L242" s="42">
        <v>5.1863041289023165E-2</v>
      </c>
      <c r="M242" s="53">
        <v>0.11904761904761903</v>
      </c>
      <c r="N242" s="42"/>
      <c r="O242" s="53"/>
      <c r="P242" s="44"/>
      <c r="Q242" s="45">
        <f t="shared" si="16"/>
        <v>0.12871314835042305</v>
      </c>
      <c r="R242" s="42"/>
      <c r="S242" s="46"/>
      <c r="T242" s="47"/>
      <c r="V242" s="47"/>
      <c r="W242" s="47"/>
      <c r="X242" s="47"/>
      <c r="Y242" s="47"/>
      <c r="Z242" s="47"/>
    </row>
    <row r="243" spans="1:26">
      <c r="A243" s="48" t="s">
        <v>274</v>
      </c>
      <c r="B243" s="49" t="s">
        <v>255</v>
      </c>
      <c r="C243" s="50">
        <v>20</v>
      </c>
      <c r="D243" s="51" t="s">
        <v>44</v>
      </c>
      <c r="E243" s="54"/>
      <c r="F243" s="42">
        <v>0</v>
      </c>
      <c r="G243" s="43">
        <v>7.0074138498608949E-3</v>
      </c>
      <c r="H243" s="42"/>
      <c r="I243" s="53">
        <v>8.0766028309741889E-2</v>
      </c>
      <c r="J243" s="42">
        <v>9.7142857142857142E-2</v>
      </c>
      <c r="K243" s="53">
        <v>6.1987330150776836E-3</v>
      </c>
      <c r="L243" s="42">
        <v>6.0422960725075529E-3</v>
      </c>
      <c r="M243" s="53">
        <v>6.0952380952380952E-2</v>
      </c>
      <c r="N243" s="42"/>
      <c r="O243" s="53"/>
      <c r="P243" s="44"/>
      <c r="Q243" s="45">
        <f t="shared" si="16"/>
        <v>3.687281562034659E-2</v>
      </c>
      <c r="R243" s="42"/>
      <c r="S243" s="46"/>
      <c r="T243" s="47"/>
      <c r="V243" s="47"/>
      <c r="W243" s="47"/>
      <c r="X243" s="47"/>
      <c r="Y243" s="47"/>
      <c r="Z243" s="47"/>
    </row>
    <row r="244" spans="1:26">
      <c r="A244" s="48" t="s">
        <v>275</v>
      </c>
      <c r="B244" s="49" t="s">
        <v>255</v>
      </c>
      <c r="C244" s="50">
        <v>21</v>
      </c>
      <c r="D244" s="51" t="s">
        <v>46</v>
      </c>
      <c r="E244" s="54"/>
      <c r="F244" s="42">
        <v>9.0415913200723324E-4</v>
      </c>
      <c r="G244" s="43">
        <v>2.0827078930635273E-2</v>
      </c>
      <c r="H244" s="42"/>
      <c r="I244" s="53">
        <v>4.6627810158201492E-2</v>
      </c>
      <c r="J244" s="42">
        <v>6.4761904761904757E-2</v>
      </c>
      <c r="K244" s="53">
        <v>8.2910621190162327E-3</v>
      </c>
      <c r="L244" s="42">
        <v>2.8700906344410873E-2</v>
      </c>
      <c r="M244" s="53">
        <v>2.1904761904761906E-2</v>
      </c>
      <c r="N244" s="42"/>
      <c r="O244" s="53"/>
      <c r="P244" s="44"/>
      <c r="Q244" s="45">
        <f t="shared" si="16"/>
        <v>2.7431097621562536E-2</v>
      </c>
      <c r="R244" s="42"/>
      <c r="S244" s="46"/>
      <c r="T244" s="47"/>
      <c r="V244" s="47"/>
      <c r="W244" s="47"/>
      <c r="X244" s="47"/>
      <c r="Y244" s="47"/>
      <c r="Z244" s="47"/>
    </row>
    <row r="245" spans="1:26">
      <c r="A245" s="48" t="s">
        <v>276</v>
      </c>
      <c r="B245" s="49" t="s">
        <v>255</v>
      </c>
      <c r="C245" s="50">
        <v>22</v>
      </c>
      <c r="D245" s="51" t="s">
        <v>48</v>
      </c>
      <c r="E245" s="54"/>
      <c r="F245" s="42">
        <v>0</v>
      </c>
      <c r="G245" s="43">
        <v>7.821572780250332E-3</v>
      </c>
      <c r="H245" s="42"/>
      <c r="I245" s="53">
        <v>2.2481265611990008E-2</v>
      </c>
      <c r="J245" s="42">
        <v>6.2857142857142861E-2</v>
      </c>
      <c r="K245" s="53">
        <v>5.670543313709656E-4</v>
      </c>
      <c r="L245" s="42">
        <v>3.5246727089627396E-3</v>
      </c>
      <c r="M245" s="53">
        <v>9.5238095238095247E-3</v>
      </c>
      <c r="N245" s="42"/>
      <c r="O245" s="53"/>
      <c r="P245" s="44"/>
      <c r="Q245" s="45">
        <f t="shared" si="16"/>
        <v>1.5253645401932346E-2</v>
      </c>
      <c r="R245" s="42"/>
      <c r="S245" s="46"/>
      <c r="T245" s="47"/>
      <c r="V245" s="47"/>
      <c r="W245" s="47"/>
      <c r="X245" s="47"/>
      <c r="Y245" s="47"/>
      <c r="Z245" s="47"/>
    </row>
    <row r="246" spans="1:26">
      <c r="A246" s="48" t="s">
        <v>277</v>
      </c>
      <c r="B246" s="49" t="s">
        <v>255</v>
      </c>
      <c r="C246" s="50">
        <v>23</v>
      </c>
      <c r="D246" s="51" t="s">
        <v>50</v>
      </c>
      <c r="E246" s="54"/>
      <c r="F246" s="42">
        <v>1.62748643761302E-2</v>
      </c>
      <c r="G246" s="43">
        <v>5.5921085100138516E-3</v>
      </c>
      <c r="H246" s="42"/>
      <c r="I246" s="53">
        <v>9.9916736053288924E-3</v>
      </c>
      <c r="J246" s="42">
        <v>6.6666666666666671E-3</v>
      </c>
      <c r="K246" s="53">
        <v>1.1081038591268083E-2</v>
      </c>
      <c r="L246" s="42">
        <v>7.0493454179254792E-3</v>
      </c>
      <c r="M246" s="53">
        <v>2.8571428571428571E-3</v>
      </c>
      <c r="N246" s="42"/>
      <c r="O246" s="53"/>
      <c r="P246" s="44"/>
      <c r="Q246" s="45">
        <f t="shared" si="16"/>
        <v>8.5018342892108616E-3</v>
      </c>
      <c r="R246" s="42"/>
      <c r="S246" s="46"/>
      <c r="T246" s="47"/>
      <c r="V246" s="47"/>
      <c r="W246" s="47"/>
      <c r="X246" s="47"/>
      <c r="Y246" s="47"/>
      <c r="Z246" s="47"/>
    </row>
    <row r="247" spans="1:26">
      <c r="A247" s="48" t="s">
        <v>278</v>
      </c>
      <c r="B247" s="49" t="s">
        <v>255</v>
      </c>
      <c r="C247" s="50">
        <v>24</v>
      </c>
      <c r="D247" s="51" t="s">
        <v>52</v>
      </c>
      <c r="E247" s="54"/>
      <c r="F247" s="42">
        <v>0.2359855334538879</v>
      </c>
      <c r="G247" s="43">
        <v>0.41052070555964948</v>
      </c>
      <c r="H247" s="42"/>
      <c r="I247" s="53">
        <v>0.2414654454621149</v>
      </c>
      <c r="J247" s="42">
        <v>0.18285714285714286</v>
      </c>
      <c r="K247" s="53">
        <v>0.33867330478517471</v>
      </c>
      <c r="L247" s="42">
        <v>0.29405840886203422</v>
      </c>
      <c r="M247" s="53">
        <v>5.4285714285714291E-2</v>
      </c>
      <c r="N247" s="42"/>
      <c r="O247" s="53"/>
      <c r="P247" s="44"/>
      <c r="Q247" s="45">
        <f t="shared" si="16"/>
        <v>0.25112089360938833</v>
      </c>
      <c r="R247" s="42"/>
      <c r="S247" s="46"/>
      <c r="T247" s="47"/>
      <c r="V247" s="47"/>
      <c r="W247" s="47"/>
      <c r="X247" s="47"/>
      <c r="Y247" s="47"/>
      <c r="Z247" s="47"/>
    </row>
    <row r="248" spans="1:26">
      <c r="A248" s="48" t="s">
        <v>279</v>
      </c>
      <c r="B248" s="49" t="s">
        <v>255</v>
      </c>
      <c r="C248" s="50">
        <v>25</v>
      </c>
      <c r="D248" s="51" t="s">
        <v>54</v>
      </c>
      <c r="E248" s="54"/>
      <c r="F248" s="42">
        <v>0.1247739602169982</v>
      </c>
      <c r="G248" s="43">
        <v>0.17126935168565027</v>
      </c>
      <c r="H248" s="42"/>
      <c r="I248" s="53">
        <v>0.16319733555370525</v>
      </c>
      <c r="J248" s="42">
        <v>3.619047619047619E-2</v>
      </c>
      <c r="K248" s="53">
        <v>0.10726378661105515</v>
      </c>
      <c r="L248" s="42">
        <v>0.40584088620342401</v>
      </c>
      <c r="M248" s="53">
        <v>0.10761904761904761</v>
      </c>
      <c r="N248" s="42"/>
      <c r="O248" s="53"/>
      <c r="P248" s="44"/>
      <c r="Q248" s="45">
        <f t="shared" si="16"/>
        <v>0.15945069201147952</v>
      </c>
      <c r="R248" s="42"/>
      <c r="S248" s="46"/>
      <c r="T248" s="47"/>
      <c r="V248" s="47"/>
      <c r="W248" s="47"/>
      <c r="X248" s="47"/>
      <c r="Y248" s="47"/>
      <c r="Z248" s="47"/>
    </row>
    <row r="249" spans="1:26">
      <c r="A249" s="61"/>
      <c r="B249" s="62"/>
      <c r="C249" s="63"/>
      <c r="D249" s="64" t="s">
        <v>55</v>
      </c>
      <c r="E249" s="65"/>
      <c r="F249" s="66">
        <f>SUM(F224:F248)</f>
        <v>1.2314647377938517</v>
      </c>
      <c r="G249" s="66">
        <f t="shared" ref="G249:M249" si="17">SUM(G224:G248)</f>
        <v>1.3086535048158574</v>
      </c>
      <c r="H249" s="66"/>
      <c r="I249" s="67">
        <f t="shared" si="17"/>
        <v>1.5362198168193173</v>
      </c>
      <c r="J249" s="66">
        <f t="shared" si="17"/>
        <v>1.3285714285714285</v>
      </c>
      <c r="K249" s="66">
        <f t="shared" si="17"/>
        <v>1.2566474190521824</v>
      </c>
      <c r="L249" s="66">
        <f t="shared" si="17"/>
        <v>1.202920443101712</v>
      </c>
      <c r="M249" s="66">
        <f t="shared" si="17"/>
        <v>1.4666666666666668</v>
      </c>
      <c r="N249" s="66"/>
      <c r="O249" s="66"/>
      <c r="P249" s="66"/>
      <c r="Q249" s="68">
        <f t="shared" si="16"/>
        <v>1.3330205738315737</v>
      </c>
      <c r="R249" s="66"/>
      <c r="S249" s="69"/>
      <c r="T249" s="70"/>
      <c r="V249" s="70"/>
      <c r="W249" s="70"/>
      <c r="X249" s="70"/>
      <c r="Y249" s="70"/>
      <c r="Z249" s="70"/>
    </row>
    <row r="250" spans="1:26">
      <c r="A250" s="48"/>
      <c r="B250" s="49"/>
      <c r="C250" s="50" t="s">
        <v>280</v>
      </c>
      <c r="D250" s="82" t="s">
        <v>281</v>
      </c>
      <c r="E250" s="54"/>
      <c r="F250" s="42"/>
      <c r="G250" s="43"/>
      <c r="H250" s="42"/>
      <c r="I250" s="53"/>
      <c r="J250" s="42"/>
      <c r="K250" s="53"/>
      <c r="L250" s="42"/>
      <c r="M250" s="53"/>
      <c r="N250" s="42"/>
      <c r="O250" s="53"/>
      <c r="P250" s="44"/>
      <c r="Q250" s="45"/>
      <c r="R250" s="42"/>
      <c r="S250" s="46"/>
      <c r="T250" s="47"/>
      <c r="V250" s="47"/>
      <c r="W250" s="47"/>
      <c r="X250" s="47"/>
      <c r="Y250" s="47"/>
      <c r="Z250" s="47"/>
    </row>
    <row r="251" spans="1:26">
      <c r="A251" s="48" t="s">
        <v>282</v>
      </c>
      <c r="B251" s="49" t="s">
        <v>283</v>
      </c>
      <c r="C251" s="50">
        <v>1</v>
      </c>
      <c r="D251" s="51" t="s">
        <v>0</v>
      </c>
      <c r="E251" s="52"/>
      <c r="F251" s="42">
        <v>0</v>
      </c>
      <c r="G251" s="43">
        <v>9.1775106806441875E-4</v>
      </c>
      <c r="H251" s="42"/>
      <c r="I251" s="53">
        <v>2.0815986677768527E-2</v>
      </c>
      <c r="J251" s="42">
        <v>3.8095238095238095E-3</v>
      </c>
      <c r="K251" s="53">
        <v>2.1664835730815053E-3</v>
      </c>
      <c r="L251" s="42">
        <v>5.5387713997985914E-3</v>
      </c>
      <c r="M251" s="53">
        <v>8.5714285714285719E-3</v>
      </c>
      <c r="N251" s="42"/>
      <c r="O251" s="53"/>
      <c r="P251" s="44"/>
      <c r="Q251" s="45">
        <f t="shared" ref="Q251:Q276" si="18">AVERAGE(E251:P251)</f>
        <v>5.9742778713807749E-3</v>
      </c>
      <c r="R251" s="42"/>
      <c r="S251" s="46"/>
      <c r="T251" s="47"/>
      <c r="V251" s="47"/>
      <c r="W251" s="47"/>
      <c r="X251" s="47"/>
      <c r="Y251" s="47"/>
      <c r="Z251" s="47"/>
    </row>
    <row r="252" spans="1:26">
      <c r="A252" s="48" t="s">
        <v>284</v>
      </c>
      <c r="B252" s="49" t="s">
        <v>283</v>
      </c>
      <c r="C252" s="50">
        <v>2</v>
      </c>
      <c r="D252" s="51" t="s">
        <v>1</v>
      </c>
      <c r="E252" s="54"/>
      <c r="F252" s="55">
        <v>0</v>
      </c>
      <c r="G252" s="43">
        <v>9.3230011993886159E-3</v>
      </c>
      <c r="H252" s="42"/>
      <c r="I252" s="53">
        <v>1.5820149875104082E-2</v>
      </c>
      <c r="J252" s="42">
        <v>3.8095238095238095E-3</v>
      </c>
      <c r="K252" s="53">
        <v>2.299159044099676E-3</v>
      </c>
      <c r="L252" s="42">
        <v>6.545820745216516E-3</v>
      </c>
      <c r="M252" s="53">
        <v>1.4285714285714285E-2</v>
      </c>
      <c r="N252" s="42"/>
      <c r="O252" s="53"/>
      <c r="P252" s="44"/>
      <c r="Q252" s="45">
        <f t="shared" si="18"/>
        <v>7.4404812798638548E-3</v>
      </c>
      <c r="R252" s="42"/>
      <c r="S252" s="46"/>
      <c r="T252" s="47"/>
      <c r="V252" s="47"/>
      <c r="W252" s="47"/>
      <c r="X252" s="47"/>
      <c r="Y252" s="47"/>
      <c r="Z252" s="47"/>
    </row>
    <row r="253" spans="1:26">
      <c r="A253" s="48" t="s">
        <v>285</v>
      </c>
      <c r="B253" s="49" t="s">
        <v>283</v>
      </c>
      <c r="C253" s="50">
        <v>3</v>
      </c>
      <c r="D253" s="51" t="s">
        <v>2</v>
      </c>
      <c r="E253" s="54"/>
      <c r="F253" s="42">
        <v>5.4249547920433997E-3</v>
      </c>
      <c r="G253" s="56">
        <v>0</v>
      </c>
      <c r="H253" s="55"/>
      <c r="I253" s="53">
        <v>3.6636136552872609E-2</v>
      </c>
      <c r="J253" s="42">
        <v>4.7619047619047623E-3</v>
      </c>
      <c r="K253" s="53">
        <v>3.3120103690242168E-3</v>
      </c>
      <c r="L253" s="42">
        <v>2.7190332326283987E-2</v>
      </c>
      <c r="M253" s="53">
        <v>2.9523809523809525E-2</v>
      </c>
      <c r="N253" s="42"/>
      <c r="O253" s="53"/>
      <c r="P253" s="44"/>
      <c r="Q253" s="45">
        <f t="shared" si="18"/>
        <v>1.5264164046562641E-2</v>
      </c>
      <c r="R253" s="42"/>
      <c r="S253" s="46"/>
      <c r="T253" s="47"/>
      <c r="V253" s="47"/>
      <c r="W253" s="47"/>
      <c r="X253" s="47"/>
      <c r="Y253" s="47"/>
      <c r="Z253" s="47"/>
    </row>
    <row r="254" spans="1:26">
      <c r="A254" s="48" t="s">
        <v>286</v>
      </c>
      <c r="B254" s="49" t="s">
        <v>283</v>
      </c>
      <c r="C254" s="50">
        <v>4</v>
      </c>
      <c r="D254" s="51" t="s">
        <v>3</v>
      </c>
      <c r="E254" s="54"/>
      <c r="F254" s="42">
        <v>1.4466546112115732E-2</v>
      </c>
      <c r="G254" s="43">
        <v>1.1071600498504202E-2</v>
      </c>
      <c r="H254" s="42"/>
      <c r="I254" s="53">
        <v>2.6644462947543714E-2</v>
      </c>
      <c r="J254" s="42">
        <v>2.8571428571428571E-3</v>
      </c>
      <c r="K254" s="53">
        <v>2.8636546254077432E-3</v>
      </c>
      <c r="L254" s="42">
        <v>5.5387713997985914E-3</v>
      </c>
      <c r="M254" s="53">
        <v>1.7142857142857144E-2</v>
      </c>
      <c r="N254" s="42"/>
      <c r="O254" s="53"/>
      <c r="P254" s="44"/>
      <c r="Q254" s="45">
        <f t="shared" si="18"/>
        <v>1.1512147940481426E-2</v>
      </c>
      <c r="R254" s="42"/>
      <c r="S254" s="46"/>
      <c r="T254" s="47"/>
      <c r="V254" s="47"/>
      <c r="W254" s="47"/>
      <c r="X254" s="47"/>
      <c r="Y254" s="47"/>
      <c r="Z254" s="47"/>
    </row>
    <row r="255" spans="1:26">
      <c r="A255" s="48" t="s">
        <v>287</v>
      </c>
      <c r="B255" s="49" t="s">
        <v>283</v>
      </c>
      <c r="C255" s="50">
        <v>5</v>
      </c>
      <c r="D255" s="51" t="s">
        <v>4</v>
      </c>
      <c r="E255" s="54"/>
      <c r="F255" s="42">
        <v>9.0415913200723324E-4</v>
      </c>
      <c r="G255" s="43">
        <v>1.0392791584447246E-2</v>
      </c>
      <c r="H255" s="42"/>
      <c r="I255" s="57">
        <v>0</v>
      </c>
      <c r="J255" s="42">
        <v>5.1428571428571421E-2</v>
      </c>
      <c r="K255" s="53">
        <v>5.926949111143236E-3</v>
      </c>
      <c r="L255" s="42">
        <v>1.0574018126888218E-2</v>
      </c>
      <c r="M255" s="53">
        <v>7.9047619047619047E-2</v>
      </c>
      <c r="N255" s="42"/>
      <c r="O255" s="53"/>
      <c r="P255" s="44"/>
      <c r="Q255" s="45">
        <f t="shared" si="18"/>
        <v>2.2610586918668057E-2</v>
      </c>
      <c r="R255" s="42"/>
      <c r="S255" s="46"/>
      <c r="T255" s="47"/>
      <c r="V255" s="47"/>
      <c r="W255" s="47"/>
      <c r="X255" s="47"/>
      <c r="Y255" s="47"/>
      <c r="Z255" s="47"/>
    </row>
    <row r="256" spans="1:26">
      <c r="A256" s="48" t="s">
        <v>288</v>
      </c>
      <c r="B256" s="49" t="s">
        <v>283</v>
      </c>
      <c r="C256" s="50">
        <v>6</v>
      </c>
      <c r="D256" s="51" t="s">
        <v>5</v>
      </c>
      <c r="E256" s="54"/>
      <c r="F256" s="42">
        <v>0</v>
      </c>
      <c r="G256" s="43">
        <v>4.1181271296922032E-3</v>
      </c>
      <c r="H256" s="42"/>
      <c r="I256" s="53">
        <v>1.5820149875104082E-2</v>
      </c>
      <c r="J256" s="55">
        <v>0</v>
      </c>
      <c r="K256" s="53">
        <v>9.7515723227297997E-4</v>
      </c>
      <c r="L256" s="42">
        <v>4.5317220543806651E-3</v>
      </c>
      <c r="M256" s="53">
        <v>1.6190476190476189E-2</v>
      </c>
      <c r="N256" s="42"/>
      <c r="O256" s="53"/>
      <c r="P256" s="44"/>
      <c r="Q256" s="45">
        <f t="shared" si="18"/>
        <v>5.9479474974180168E-3</v>
      </c>
      <c r="R256" s="42"/>
      <c r="S256" s="46"/>
      <c r="T256" s="47"/>
      <c r="V256" s="47"/>
      <c r="W256" s="47"/>
      <c r="X256" s="47"/>
      <c r="Y256" s="47"/>
      <c r="Z256" s="47"/>
    </row>
    <row r="257" spans="1:26">
      <c r="A257" s="48" t="s">
        <v>289</v>
      </c>
      <c r="B257" s="49" t="s">
        <v>283</v>
      </c>
      <c r="C257" s="50">
        <v>7</v>
      </c>
      <c r="D257" s="51" t="s">
        <v>6</v>
      </c>
      <c r="E257" s="54"/>
      <c r="F257" s="42">
        <v>0</v>
      </c>
      <c r="G257" s="43">
        <v>4.6870581536758377E-3</v>
      </c>
      <c r="H257" s="42"/>
      <c r="I257" s="53">
        <v>2.3313905079100746E-2</v>
      </c>
      <c r="J257" s="42">
        <v>1.9047619047619048E-3</v>
      </c>
      <c r="K257" s="57">
        <v>0</v>
      </c>
      <c r="L257" s="42">
        <v>5.5387713997985914E-3</v>
      </c>
      <c r="M257" s="53">
        <v>1.3333333333333334E-2</v>
      </c>
      <c r="N257" s="42"/>
      <c r="O257" s="53"/>
      <c r="P257" s="44"/>
      <c r="Q257" s="45">
        <f t="shared" si="18"/>
        <v>6.9682614100957741E-3</v>
      </c>
      <c r="R257" s="42"/>
      <c r="S257" s="46"/>
      <c r="T257" s="47"/>
      <c r="V257" s="47"/>
      <c r="W257" s="47"/>
      <c r="X257" s="47"/>
      <c r="Y257" s="47"/>
      <c r="Z257" s="47"/>
    </row>
    <row r="258" spans="1:26">
      <c r="A258" s="48" t="s">
        <v>290</v>
      </c>
      <c r="B258" s="49" t="s">
        <v>283</v>
      </c>
      <c r="C258" s="50">
        <v>8</v>
      </c>
      <c r="D258" s="51" t="s">
        <v>7</v>
      </c>
      <c r="E258" s="54"/>
      <c r="F258" s="42">
        <v>0.22694394213381558</v>
      </c>
      <c r="G258" s="43">
        <v>0.11954929184596548</v>
      </c>
      <c r="H258" s="42"/>
      <c r="I258" s="53">
        <v>0.24229808492922567</v>
      </c>
      <c r="J258" s="42">
        <v>0.37428571428571433</v>
      </c>
      <c r="K258" s="53">
        <v>0.25571111294094145</v>
      </c>
      <c r="L258" s="55">
        <v>0</v>
      </c>
      <c r="M258" s="53">
        <v>0.42761904761904757</v>
      </c>
      <c r="N258" s="42"/>
      <c r="O258" s="53"/>
      <c r="P258" s="44"/>
      <c r="Q258" s="45">
        <f t="shared" si="18"/>
        <v>0.23520102767924428</v>
      </c>
      <c r="R258" s="42"/>
      <c r="S258" s="46"/>
      <c r="T258" s="47"/>
      <c r="V258" s="47"/>
      <c r="W258" s="47"/>
      <c r="X258" s="47"/>
      <c r="Y258" s="47"/>
      <c r="Z258" s="47"/>
    </row>
    <row r="259" spans="1:26">
      <c r="A259" s="48" t="s">
        <v>291</v>
      </c>
      <c r="B259" s="49" t="s">
        <v>283</v>
      </c>
      <c r="C259" s="50">
        <v>9</v>
      </c>
      <c r="D259" s="51" t="s">
        <v>8</v>
      </c>
      <c r="E259" s="54"/>
      <c r="F259" s="42">
        <v>1.8083182640144665E-3</v>
      </c>
      <c r="G259" s="43">
        <v>6.9949756613051891E-3</v>
      </c>
      <c r="H259" s="42"/>
      <c r="I259" s="53">
        <v>9.9916736053288924E-3</v>
      </c>
      <c r="J259" s="42">
        <v>2.8571428571428571E-3</v>
      </c>
      <c r="K259" s="53">
        <v>3.1541930367207168E-3</v>
      </c>
      <c r="L259" s="42">
        <v>5.5387713997985914E-3</v>
      </c>
      <c r="M259" s="57">
        <v>0</v>
      </c>
      <c r="N259" s="42"/>
      <c r="O259" s="53"/>
      <c r="P259" s="44"/>
      <c r="Q259" s="45">
        <f t="shared" si="18"/>
        <v>4.3350106891872449E-3</v>
      </c>
      <c r="R259" s="42"/>
      <c r="S259" s="46"/>
      <c r="T259" s="47"/>
      <c r="V259" s="47"/>
      <c r="W259" s="47"/>
      <c r="X259" s="47"/>
      <c r="Y259" s="47"/>
      <c r="Z259" s="47"/>
    </row>
    <row r="260" spans="1:26">
      <c r="A260" s="48" t="s">
        <v>292</v>
      </c>
      <c r="B260" s="49" t="s">
        <v>283</v>
      </c>
      <c r="C260" s="50">
        <v>10</v>
      </c>
      <c r="D260" s="51" t="s">
        <v>9</v>
      </c>
      <c r="E260" s="54"/>
      <c r="F260" s="42">
        <v>2.7124773960216998E-3</v>
      </c>
      <c r="G260" s="43">
        <v>9.2372305137407278E-3</v>
      </c>
      <c r="H260" s="42"/>
      <c r="I260" s="53">
        <v>1.9150707743547043E-2</v>
      </c>
      <c r="J260" s="42">
        <v>3.8095238095238095E-3</v>
      </c>
      <c r="K260" s="53">
        <v>2.3623899632412458E-3</v>
      </c>
      <c r="L260" s="42">
        <v>6.0422960725075529E-3</v>
      </c>
      <c r="M260" s="53">
        <v>0.06</v>
      </c>
      <c r="N260" s="55"/>
      <c r="O260" s="53"/>
      <c r="P260" s="44"/>
      <c r="Q260" s="45">
        <f t="shared" si="18"/>
        <v>1.4759232214083153E-2</v>
      </c>
      <c r="R260" s="42"/>
      <c r="S260" s="46"/>
      <c r="T260" s="47"/>
      <c r="V260" s="47"/>
      <c r="W260" s="47"/>
      <c r="X260" s="47"/>
      <c r="Y260" s="47"/>
      <c r="Z260" s="47"/>
    </row>
    <row r="261" spans="1:26">
      <c r="A261" s="48" t="s">
        <v>293</v>
      </c>
      <c r="B261" s="49" t="s">
        <v>283</v>
      </c>
      <c r="C261" s="50">
        <v>11</v>
      </c>
      <c r="D261" s="51" t="s">
        <v>10</v>
      </c>
      <c r="E261" s="54"/>
      <c r="F261" s="42">
        <v>1.8083182640144665E-3</v>
      </c>
      <c r="G261" s="43">
        <v>2.8847900435726831E-3</v>
      </c>
      <c r="H261" s="42"/>
      <c r="I261" s="53">
        <v>1.1656952539550373E-2</v>
      </c>
      <c r="J261" s="42">
        <v>4.7619047619047623E-3</v>
      </c>
      <c r="K261" s="53">
        <v>4.1312128993584839E-3</v>
      </c>
      <c r="L261" s="42">
        <v>5.0352467270896274E-3</v>
      </c>
      <c r="M261" s="53">
        <v>2.571428571428571E-2</v>
      </c>
      <c r="N261" s="42"/>
      <c r="O261" s="57"/>
      <c r="P261" s="44"/>
      <c r="Q261" s="45">
        <f t="shared" si="18"/>
        <v>7.998958707110872E-3</v>
      </c>
      <c r="R261" s="42"/>
      <c r="S261" s="46"/>
      <c r="T261" s="47"/>
      <c r="V261" s="47"/>
      <c r="W261" s="47"/>
      <c r="X261" s="47"/>
      <c r="Y261" s="47"/>
      <c r="Z261" s="47"/>
    </row>
    <row r="262" spans="1:26">
      <c r="A262" s="48" t="s">
        <v>294</v>
      </c>
      <c r="B262" s="49" t="s">
        <v>283</v>
      </c>
      <c r="C262" s="50">
        <v>12</v>
      </c>
      <c r="D262" s="51" t="s">
        <v>11</v>
      </c>
      <c r="E262" s="54"/>
      <c r="F262" s="42">
        <v>2.7124773960216998E-3</v>
      </c>
      <c r="G262" s="43">
        <v>6.9842649546156621E-3</v>
      </c>
      <c r="H262" s="42"/>
      <c r="I262" s="53">
        <v>1.2489592006661115E-2</v>
      </c>
      <c r="J262" s="42">
        <v>1.9047619047619048E-3</v>
      </c>
      <c r="K262" s="53">
        <v>1.3150402976156987E-2</v>
      </c>
      <c r="L262" s="42">
        <v>4.0281973816717019E-3</v>
      </c>
      <c r="M262" s="53">
        <v>1.7142857142857144E-2</v>
      </c>
      <c r="N262" s="42"/>
      <c r="O262" s="53"/>
      <c r="P262" s="59"/>
      <c r="Q262" s="45">
        <f t="shared" si="18"/>
        <v>8.3446505375351747E-3</v>
      </c>
      <c r="R262" s="55"/>
      <c r="S262" s="60"/>
      <c r="T262" s="47"/>
      <c r="V262" s="47"/>
      <c r="W262" s="47"/>
      <c r="X262" s="47"/>
      <c r="Y262" s="47"/>
      <c r="Z262" s="47"/>
    </row>
    <row r="263" spans="1:26">
      <c r="A263" s="48" t="s">
        <v>295</v>
      </c>
      <c r="B263" s="49" t="s">
        <v>283</v>
      </c>
      <c r="C263" s="50">
        <v>13</v>
      </c>
      <c r="D263" s="51" t="s">
        <v>30</v>
      </c>
      <c r="E263" s="54"/>
      <c r="F263" s="42">
        <v>4.0687160940325498E-2</v>
      </c>
      <c r="G263" s="43">
        <v>9.3212618067112063E-2</v>
      </c>
      <c r="H263" s="42"/>
      <c r="I263" s="53">
        <v>4.9125728559533718E-2</v>
      </c>
      <c r="J263" s="42">
        <v>2.7619047619047619E-2</v>
      </c>
      <c r="K263" s="53">
        <v>9.7410189984063714E-2</v>
      </c>
      <c r="L263" s="42">
        <v>6.7975830815709973E-2</v>
      </c>
      <c r="M263" s="53">
        <v>0.04</v>
      </c>
      <c r="N263" s="42"/>
      <c r="O263" s="53"/>
      <c r="P263" s="44"/>
      <c r="Q263" s="45">
        <f t="shared" si="18"/>
        <v>5.9432939426541799E-2</v>
      </c>
      <c r="R263" s="42"/>
      <c r="S263" s="46"/>
      <c r="T263" s="47"/>
      <c r="V263" s="47"/>
      <c r="W263" s="47"/>
      <c r="X263" s="47"/>
      <c r="Y263" s="47"/>
      <c r="Z263" s="47"/>
    </row>
    <row r="264" spans="1:26">
      <c r="A264" s="48" t="s">
        <v>296</v>
      </c>
      <c r="B264" s="49" t="s">
        <v>283</v>
      </c>
      <c r="C264" s="50">
        <v>14</v>
      </c>
      <c r="D264" s="51" t="s">
        <v>32</v>
      </c>
      <c r="E264" s="54"/>
      <c r="F264" s="42">
        <v>0.11030741410488246</v>
      </c>
      <c r="G264" s="43">
        <v>0.15288809150651708</v>
      </c>
      <c r="H264" s="42"/>
      <c r="I264" s="53">
        <v>0.11407160699417153</v>
      </c>
      <c r="J264" s="42">
        <v>9.1428571428571428E-2</v>
      </c>
      <c r="K264" s="53">
        <v>0.16677360980493677</v>
      </c>
      <c r="L264" s="42">
        <v>0.13846928499496475</v>
      </c>
      <c r="M264" s="53">
        <v>7.7142857142857138E-2</v>
      </c>
      <c r="N264" s="42"/>
      <c r="O264" s="53"/>
      <c r="P264" s="44"/>
      <c r="Q264" s="45">
        <f t="shared" si="18"/>
        <v>0.12158306228241446</v>
      </c>
      <c r="R264" s="42"/>
      <c r="S264" s="46"/>
      <c r="T264" s="47"/>
      <c r="V264" s="47"/>
      <c r="W264" s="47"/>
      <c r="X264" s="47"/>
      <c r="Y264" s="47"/>
      <c r="Z264" s="47"/>
    </row>
    <row r="265" spans="1:26">
      <c r="A265" s="48" t="s">
        <v>297</v>
      </c>
      <c r="B265" s="49" t="s">
        <v>283</v>
      </c>
      <c r="C265" s="50">
        <v>15</v>
      </c>
      <c r="D265" s="51" t="s">
        <v>34</v>
      </c>
      <c r="E265" s="54"/>
      <c r="F265" s="42">
        <v>0.10759493670886076</v>
      </c>
      <c r="G265" s="43">
        <v>6.4868390367293388E-2</v>
      </c>
      <c r="H265" s="42"/>
      <c r="I265" s="53">
        <v>6.2447960033305577E-2</v>
      </c>
      <c r="J265" s="42">
        <v>0.02</v>
      </c>
      <c r="K265" s="53">
        <v>9.8144451279236614E-2</v>
      </c>
      <c r="L265" s="42">
        <v>7.4018126888217517E-2</v>
      </c>
      <c r="M265" s="53">
        <v>3.619047619047619E-2</v>
      </c>
      <c r="N265" s="42"/>
      <c r="O265" s="53"/>
      <c r="P265" s="44"/>
      <c r="Q265" s="45">
        <f t="shared" si="18"/>
        <v>6.6180620209627145E-2</v>
      </c>
      <c r="R265" s="42"/>
      <c r="S265" s="46"/>
      <c r="T265" s="47"/>
      <c r="V265" s="47"/>
      <c r="W265" s="47"/>
      <c r="X265" s="47"/>
      <c r="Y265" s="47"/>
      <c r="Z265" s="47"/>
    </row>
    <row r="266" spans="1:26">
      <c r="A266" s="48" t="s">
        <v>298</v>
      </c>
      <c r="B266" s="49" t="s">
        <v>283</v>
      </c>
      <c r="C266" s="50">
        <v>16</v>
      </c>
      <c r="D266" s="51" t="s">
        <v>36</v>
      </c>
      <c r="E266" s="54"/>
      <c r="F266" s="42">
        <v>2.8028933092224227E-2</v>
      </c>
      <c r="G266" s="43">
        <v>4.822035434283492E-2</v>
      </c>
      <c r="H266" s="42"/>
      <c r="I266" s="53">
        <v>2.3313905079100746E-2</v>
      </c>
      <c r="J266" s="42">
        <v>6.6666666666666671E-3</v>
      </c>
      <c r="K266" s="53">
        <v>0.12690969872397004</v>
      </c>
      <c r="L266" s="42">
        <v>2.8700906344410873E-2</v>
      </c>
      <c r="M266" s="53">
        <v>5.904761904761905E-2</v>
      </c>
      <c r="N266" s="42"/>
      <c r="O266" s="53"/>
      <c r="P266" s="44"/>
      <c r="Q266" s="45">
        <f t="shared" si="18"/>
        <v>4.5841154756689505E-2</v>
      </c>
      <c r="R266" s="42"/>
      <c r="S266" s="46"/>
      <c r="T266" s="47"/>
      <c r="V266" s="47"/>
      <c r="W266" s="47"/>
      <c r="X266" s="47"/>
      <c r="Y266" s="47"/>
      <c r="Z266" s="47"/>
    </row>
    <row r="267" spans="1:26">
      <c r="A267" s="48" t="s">
        <v>299</v>
      </c>
      <c r="B267" s="49" t="s">
        <v>283</v>
      </c>
      <c r="C267" s="50">
        <v>17</v>
      </c>
      <c r="D267" s="51" t="s">
        <v>38</v>
      </c>
      <c r="E267" s="54"/>
      <c r="F267" s="42">
        <v>3.616636528028933E-3</v>
      </c>
      <c r="G267" s="43">
        <v>1.1916873911591564E-2</v>
      </c>
      <c r="H267" s="42"/>
      <c r="I267" s="53">
        <v>7.4937552039966689E-3</v>
      </c>
      <c r="J267" s="42">
        <v>7.619047619047619E-3</v>
      </c>
      <c r="K267" s="53">
        <v>7.9741440708136352E-3</v>
      </c>
      <c r="L267" s="42">
        <v>1.7119838872104734E-2</v>
      </c>
      <c r="M267" s="53">
        <v>2.8571428571428571E-2</v>
      </c>
      <c r="N267" s="42"/>
      <c r="O267" s="53"/>
      <c r="P267" s="44"/>
      <c r="Q267" s="45">
        <f t="shared" si="18"/>
        <v>1.2044532111001675E-2</v>
      </c>
      <c r="R267" s="42"/>
      <c r="S267" s="46"/>
      <c r="T267" s="47"/>
      <c r="V267" s="47"/>
      <c r="W267" s="47"/>
      <c r="X267" s="47"/>
      <c r="Y267" s="47"/>
      <c r="Z267" s="47"/>
    </row>
    <row r="268" spans="1:26">
      <c r="A268" s="48" t="s">
        <v>300</v>
      </c>
      <c r="B268" s="49" t="s">
        <v>283</v>
      </c>
      <c r="C268" s="50">
        <v>18</v>
      </c>
      <c r="D268" s="51" t="s">
        <v>40</v>
      </c>
      <c r="E268" s="54"/>
      <c r="F268" s="42">
        <v>4.5207956600361665E-3</v>
      </c>
      <c r="G268" s="43">
        <v>2.2128308365496577E-2</v>
      </c>
      <c r="H268" s="42"/>
      <c r="I268" s="53">
        <v>5.8284762697751874E-2</v>
      </c>
      <c r="J268" s="42">
        <v>3.8095238095238099E-2</v>
      </c>
      <c r="K268" s="53">
        <v>5.3225392401670098E-3</v>
      </c>
      <c r="L268" s="42">
        <v>4.3303121852970798E-2</v>
      </c>
      <c r="M268" s="53">
        <v>8.4761904761904761E-2</v>
      </c>
      <c r="N268" s="42"/>
      <c r="O268" s="53"/>
      <c r="P268" s="44"/>
      <c r="Q268" s="45">
        <f t="shared" si="18"/>
        <v>3.6630952953366477E-2</v>
      </c>
      <c r="R268" s="42"/>
      <c r="S268" s="46"/>
      <c r="T268" s="47"/>
      <c r="V268" s="47"/>
      <c r="W268" s="47"/>
      <c r="X268" s="47"/>
      <c r="Y268" s="47"/>
      <c r="Z268" s="47"/>
    </row>
    <row r="269" spans="1:26">
      <c r="A269" s="48" t="s">
        <v>301</v>
      </c>
      <c r="B269" s="49" t="s">
        <v>283</v>
      </c>
      <c r="C269" s="50">
        <v>19</v>
      </c>
      <c r="D269" s="51" t="s">
        <v>42</v>
      </c>
      <c r="E269" s="54"/>
      <c r="F269" s="42">
        <v>0.18173598553345388</v>
      </c>
      <c r="G269" s="43">
        <v>0.11151052864971794</v>
      </c>
      <c r="H269" s="42"/>
      <c r="I269" s="53">
        <v>9.5753538717735232E-2</v>
      </c>
      <c r="J269" s="42">
        <v>0.15047619047619049</v>
      </c>
      <c r="K269" s="53">
        <v>6.3123047120541315E-2</v>
      </c>
      <c r="L269" s="42">
        <v>5.2366565961732128E-2</v>
      </c>
      <c r="M269" s="53">
        <v>0.08</v>
      </c>
      <c r="N269" s="42"/>
      <c r="O269" s="53"/>
      <c r="P269" s="44"/>
      <c r="Q269" s="45">
        <f t="shared" si="18"/>
        <v>0.1049951223513387</v>
      </c>
      <c r="R269" s="42"/>
      <c r="S269" s="46"/>
      <c r="T269" s="47"/>
      <c r="V269" s="47"/>
      <c r="W269" s="47"/>
      <c r="X269" s="47"/>
      <c r="Y269" s="47"/>
      <c r="Z269" s="47"/>
    </row>
    <row r="270" spans="1:26">
      <c r="A270" s="48" t="s">
        <v>302</v>
      </c>
      <c r="B270" s="49" t="s">
        <v>283</v>
      </c>
      <c r="C270" s="50">
        <v>20</v>
      </c>
      <c r="D270" s="51" t="s">
        <v>44</v>
      </c>
      <c r="E270" s="54"/>
      <c r="F270" s="42">
        <v>1.8083182640144665E-3</v>
      </c>
      <c r="G270" s="43">
        <v>1.6366856850387565E-2</v>
      </c>
      <c r="H270" s="42"/>
      <c r="I270" s="53">
        <v>6.0782681099084093E-2</v>
      </c>
      <c r="J270" s="42">
        <v>8.9523809523809519E-2</v>
      </c>
      <c r="K270" s="53">
        <v>9.0401642798386226E-3</v>
      </c>
      <c r="L270" s="42">
        <v>1.2084592145015106E-2</v>
      </c>
      <c r="M270" s="53">
        <v>4.476190476190476E-2</v>
      </c>
      <c r="N270" s="42"/>
      <c r="O270" s="53"/>
      <c r="P270" s="44"/>
      <c r="Q270" s="45">
        <f t="shared" si="18"/>
        <v>3.3481189560579161E-2</v>
      </c>
      <c r="R270" s="42"/>
      <c r="S270" s="46"/>
      <c r="T270" s="47"/>
      <c r="V270" s="47"/>
      <c r="W270" s="47"/>
      <c r="X270" s="47"/>
      <c r="Y270" s="47"/>
      <c r="Z270" s="47"/>
    </row>
    <row r="271" spans="1:26">
      <c r="A271" s="48" t="s">
        <v>303</v>
      </c>
      <c r="B271" s="49" t="s">
        <v>283</v>
      </c>
      <c r="C271" s="50">
        <v>21</v>
      </c>
      <c r="D271" s="51" t="s">
        <v>46</v>
      </c>
      <c r="E271" s="54"/>
      <c r="F271" s="42">
        <v>8.1374321880651E-3</v>
      </c>
      <c r="G271" s="43">
        <v>3.1596252836130441E-2</v>
      </c>
      <c r="H271" s="42"/>
      <c r="I271" s="53">
        <v>3.1640299750208163E-2</v>
      </c>
      <c r="J271" s="42">
        <v>0.04</v>
      </c>
      <c r="K271" s="53">
        <v>1.3020163884034184E-2</v>
      </c>
      <c r="L271" s="42">
        <v>4.5317220543806644E-2</v>
      </c>
      <c r="M271" s="53">
        <v>1.3333333333333334E-2</v>
      </c>
      <c r="N271" s="42"/>
      <c r="O271" s="53"/>
      <c r="P271" s="44"/>
      <c r="Q271" s="45">
        <f t="shared" si="18"/>
        <v>2.6149243219368269E-2</v>
      </c>
      <c r="R271" s="42"/>
      <c r="S271" s="46"/>
      <c r="T271" s="47"/>
      <c r="V271" s="47"/>
      <c r="W271" s="47"/>
      <c r="X271" s="47"/>
      <c r="Y271" s="47"/>
      <c r="Z271" s="47"/>
    </row>
    <row r="272" spans="1:26">
      <c r="A272" s="48" t="s">
        <v>304</v>
      </c>
      <c r="B272" s="49" t="s">
        <v>283</v>
      </c>
      <c r="C272" s="50">
        <v>22</v>
      </c>
      <c r="D272" s="51" t="s">
        <v>48</v>
      </c>
      <c r="E272" s="54"/>
      <c r="F272" s="42">
        <v>4.5207956600361665E-3</v>
      </c>
      <c r="G272" s="43">
        <v>7.8451612847691751E-3</v>
      </c>
      <c r="H272" s="42"/>
      <c r="I272" s="53">
        <v>1.8318068276436304E-2</v>
      </c>
      <c r="J272" s="42">
        <v>6.761904761904762E-2</v>
      </c>
      <c r="K272" s="53">
        <v>9.7515723227297997E-4</v>
      </c>
      <c r="L272" s="42">
        <v>1.0070493454179255E-2</v>
      </c>
      <c r="M272" s="53">
        <v>9.5238095238095247E-3</v>
      </c>
      <c r="N272" s="42"/>
      <c r="O272" s="53"/>
      <c r="P272" s="44"/>
      <c r="Q272" s="45">
        <f t="shared" si="18"/>
        <v>1.6981790435793006E-2</v>
      </c>
      <c r="R272" s="42"/>
      <c r="S272" s="46"/>
      <c r="T272" s="47"/>
      <c r="V272" s="47"/>
      <c r="W272" s="47"/>
      <c r="X272" s="47"/>
      <c r="Y272" s="47"/>
      <c r="Z272" s="47"/>
    </row>
    <row r="273" spans="1:26">
      <c r="A273" s="48" t="s">
        <v>305</v>
      </c>
      <c r="B273" s="49" t="s">
        <v>283</v>
      </c>
      <c r="C273" s="50">
        <v>23</v>
      </c>
      <c r="D273" s="51" t="s">
        <v>50</v>
      </c>
      <c r="E273" s="54"/>
      <c r="F273" s="42">
        <v>1.7179023508137433E-2</v>
      </c>
      <c r="G273" s="43">
        <v>1.1350373840862477E-2</v>
      </c>
      <c r="H273" s="42"/>
      <c r="I273" s="53">
        <v>1.2489592006661115E-2</v>
      </c>
      <c r="J273" s="42">
        <v>1.7142857142857144E-2</v>
      </c>
      <c r="K273" s="53">
        <v>2.2939354696398361E-2</v>
      </c>
      <c r="L273" s="42">
        <v>1.4098690835850958E-2</v>
      </c>
      <c r="M273" s="53">
        <v>9.5238095238095238E-4</v>
      </c>
      <c r="N273" s="42"/>
      <c r="O273" s="53"/>
      <c r="P273" s="44"/>
      <c r="Q273" s="45">
        <f t="shared" si="18"/>
        <v>1.3736038997592636E-2</v>
      </c>
      <c r="R273" s="42"/>
      <c r="S273" s="46"/>
      <c r="T273" s="47"/>
      <c r="V273" s="47"/>
      <c r="W273" s="47"/>
      <c r="X273" s="47"/>
      <c r="Y273" s="47"/>
      <c r="Z273" s="47"/>
    </row>
    <row r="274" spans="1:26">
      <c r="A274" s="48" t="s">
        <v>306</v>
      </c>
      <c r="B274" s="49" t="s">
        <v>283</v>
      </c>
      <c r="C274" s="50">
        <v>24</v>
      </c>
      <c r="D274" s="51" t="s">
        <v>52</v>
      </c>
      <c r="E274" s="54"/>
      <c r="F274" s="42">
        <v>0.29385171790235082</v>
      </c>
      <c r="G274" s="43">
        <v>0.44280785553187679</v>
      </c>
      <c r="H274" s="42"/>
      <c r="I274" s="53">
        <v>0.33555370524562866</v>
      </c>
      <c r="J274" s="42">
        <v>0.17809523809523811</v>
      </c>
      <c r="K274" s="53">
        <v>0.36285738130093104</v>
      </c>
      <c r="L274" s="42">
        <v>0.38368580060422963</v>
      </c>
      <c r="M274" s="53">
        <v>9.6190476190476187E-2</v>
      </c>
      <c r="N274" s="42"/>
      <c r="O274" s="53"/>
      <c r="P274" s="44"/>
      <c r="Q274" s="45">
        <f t="shared" si="18"/>
        <v>0.29900602498153306</v>
      </c>
      <c r="R274" s="42"/>
      <c r="S274" s="46"/>
      <c r="T274" s="47"/>
      <c r="V274" s="47"/>
      <c r="W274" s="47"/>
      <c r="X274" s="47"/>
      <c r="Y274" s="47"/>
      <c r="Z274" s="47"/>
    </row>
    <row r="275" spans="1:26">
      <c r="A275" s="48" t="s">
        <v>307</v>
      </c>
      <c r="B275" s="49" t="s">
        <v>283</v>
      </c>
      <c r="C275" s="50">
        <v>25</v>
      </c>
      <c r="D275" s="51" t="s">
        <v>54</v>
      </c>
      <c r="E275" s="54"/>
      <c r="F275" s="42">
        <v>0.13291139240506328</v>
      </c>
      <c r="G275" s="43">
        <v>0.14111024064651845</v>
      </c>
      <c r="H275" s="42"/>
      <c r="I275" s="53">
        <v>0.14321398834304747</v>
      </c>
      <c r="J275" s="42">
        <v>6.4761904761904757E-2</v>
      </c>
      <c r="K275" s="53">
        <v>5.3426665028086469E-2</v>
      </c>
      <c r="L275" s="42">
        <v>0.30463242698892246</v>
      </c>
      <c r="M275" s="53">
        <v>0.17047619047619048</v>
      </c>
      <c r="N275" s="42"/>
      <c r="O275" s="53"/>
      <c r="P275" s="44"/>
      <c r="Q275" s="45">
        <f t="shared" si="18"/>
        <v>0.14436182980710477</v>
      </c>
      <c r="R275" s="42"/>
      <c r="S275" s="46"/>
      <c r="T275" s="47"/>
      <c r="V275" s="47"/>
      <c r="W275" s="47"/>
      <c r="X275" s="47"/>
      <c r="Y275" s="47"/>
      <c r="Z275" s="47"/>
    </row>
    <row r="276" spans="1:26">
      <c r="A276" s="61"/>
      <c r="B276" s="62"/>
      <c r="C276" s="63"/>
      <c r="D276" s="64" t="s">
        <v>55</v>
      </c>
      <c r="E276" s="65"/>
      <c r="F276" s="66">
        <f>SUM(F251:F275)</f>
        <v>1.1916817359855334</v>
      </c>
      <c r="G276" s="66">
        <f t="shared" ref="G276:M276" si="19">SUM(G251:G275)</f>
        <v>1.3419827888540805</v>
      </c>
      <c r="H276" s="66"/>
      <c r="I276" s="67">
        <f t="shared" si="19"/>
        <v>1.4471273938384679</v>
      </c>
      <c r="J276" s="66">
        <f t="shared" si="19"/>
        <v>1.2552380952380955</v>
      </c>
      <c r="K276" s="66">
        <f t="shared" si="19"/>
        <v>1.323969292416739</v>
      </c>
      <c r="L276" s="66">
        <f t="shared" si="19"/>
        <v>1.2779456193353473</v>
      </c>
      <c r="M276" s="66">
        <f t="shared" si="19"/>
        <v>1.4495238095238097</v>
      </c>
      <c r="N276" s="66"/>
      <c r="O276" s="66"/>
      <c r="P276" s="66"/>
      <c r="Q276" s="68">
        <f t="shared" si="18"/>
        <v>1.326781247884582</v>
      </c>
      <c r="R276" s="66"/>
      <c r="S276" s="69"/>
      <c r="T276" s="70"/>
      <c r="V276" s="70"/>
      <c r="W276" s="70"/>
      <c r="X276" s="70"/>
      <c r="Y276" s="70"/>
      <c r="Z276" s="70"/>
    </row>
    <row r="277" spans="1:26">
      <c r="A277" s="48"/>
      <c r="B277" s="49"/>
      <c r="C277" s="50" t="s">
        <v>308</v>
      </c>
      <c r="D277" s="82" t="s">
        <v>309</v>
      </c>
      <c r="E277" s="54"/>
      <c r="F277" s="42"/>
      <c r="G277" s="43"/>
      <c r="H277" s="42"/>
      <c r="I277" s="53"/>
      <c r="J277" s="42"/>
      <c r="K277" s="53"/>
      <c r="L277" s="42"/>
      <c r="M277" s="53"/>
      <c r="N277" s="42"/>
      <c r="O277" s="53"/>
      <c r="P277" s="44"/>
      <c r="Q277" s="45"/>
      <c r="R277" s="42"/>
      <c r="S277" s="46"/>
      <c r="T277" s="47"/>
      <c r="V277" s="47"/>
      <c r="W277" s="47"/>
      <c r="X277" s="47"/>
      <c r="Y277" s="47"/>
      <c r="Z277" s="47"/>
    </row>
    <row r="278" spans="1:26">
      <c r="A278" s="48" t="s">
        <v>310</v>
      </c>
      <c r="B278" s="49" t="s">
        <v>311</v>
      </c>
      <c r="C278" s="50">
        <v>1</v>
      </c>
      <c r="D278" s="51" t="s">
        <v>0</v>
      </c>
      <c r="E278" s="52"/>
      <c r="F278" s="42">
        <v>0</v>
      </c>
      <c r="G278" s="43">
        <v>6.5335908337382058E-3</v>
      </c>
      <c r="H278" s="42"/>
      <c r="I278" s="53">
        <v>7.4937552039966689E-3</v>
      </c>
      <c r="J278" s="42">
        <v>9.5238095238095238E-4</v>
      </c>
      <c r="K278" s="53">
        <v>0</v>
      </c>
      <c r="L278" s="42">
        <v>2.014098690835851E-3</v>
      </c>
      <c r="M278" s="53">
        <v>1.9047619047619048E-3</v>
      </c>
      <c r="N278" s="42"/>
      <c r="O278" s="53"/>
      <c r="P278" s="44"/>
      <c r="Q278" s="45">
        <f t="shared" ref="Q278:Q303" si="20">AVERAGE(E278:P278)</f>
        <v>2.699798226530512E-3</v>
      </c>
      <c r="R278" s="42"/>
      <c r="S278" s="46"/>
      <c r="T278" s="47"/>
      <c r="V278" s="47"/>
      <c r="W278" s="47"/>
      <c r="X278" s="47"/>
      <c r="Y278" s="47"/>
      <c r="Z278" s="47"/>
    </row>
    <row r="279" spans="1:26">
      <c r="A279" s="48" t="s">
        <v>312</v>
      </c>
      <c r="B279" s="49" t="s">
        <v>311</v>
      </c>
      <c r="C279" s="50">
        <v>2</v>
      </c>
      <c r="D279" s="51" t="s">
        <v>1</v>
      </c>
      <c r="E279" s="54"/>
      <c r="F279" s="55">
        <v>0</v>
      </c>
      <c r="G279" s="43">
        <v>5.924768991195809E-3</v>
      </c>
      <c r="H279" s="42"/>
      <c r="I279" s="53">
        <v>9.1590341382181521E-3</v>
      </c>
      <c r="J279" s="42">
        <v>1.9047619047619048E-3</v>
      </c>
      <c r="K279" s="53">
        <v>0</v>
      </c>
      <c r="L279" s="42">
        <v>2.014098690835851E-3</v>
      </c>
      <c r="M279" s="53">
        <v>0</v>
      </c>
      <c r="N279" s="42"/>
      <c r="O279" s="53"/>
      <c r="P279" s="44"/>
      <c r="Q279" s="45">
        <f t="shared" si="20"/>
        <v>2.7146662464302457E-3</v>
      </c>
      <c r="R279" s="42"/>
      <c r="S279" s="46"/>
      <c r="T279" s="47"/>
      <c r="V279" s="47"/>
      <c r="W279" s="47"/>
      <c r="X279" s="47"/>
      <c r="Y279" s="47"/>
      <c r="Z279" s="47"/>
    </row>
    <row r="280" spans="1:26">
      <c r="A280" s="48" t="s">
        <v>313</v>
      </c>
      <c r="B280" s="49" t="s">
        <v>311</v>
      </c>
      <c r="C280" s="50">
        <v>3</v>
      </c>
      <c r="D280" s="51" t="s">
        <v>2</v>
      </c>
      <c r="E280" s="54"/>
      <c r="F280" s="42">
        <v>9.0415913200723324E-4</v>
      </c>
      <c r="G280" s="56">
        <v>0</v>
      </c>
      <c r="H280" s="55"/>
      <c r="I280" s="53">
        <v>2.0815986677768527E-2</v>
      </c>
      <c r="J280" s="42">
        <v>9.5238095238095238E-4</v>
      </c>
      <c r="K280" s="53">
        <v>5.5312521483582081E-3</v>
      </c>
      <c r="L280" s="42">
        <v>1.0070493454179255E-2</v>
      </c>
      <c r="M280" s="53">
        <v>5.7142857142857143E-3</v>
      </c>
      <c r="N280" s="42"/>
      <c r="O280" s="53"/>
      <c r="P280" s="44"/>
      <c r="Q280" s="45">
        <f t="shared" si="20"/>
        <v>6.2840797255685555E-3</v>
      </c>
      <c r="R280" s="42"/>
      <c r="S280" s="46"/>
      <c r="T280" s="47"/>
      <c r="V280" s="47"/>
      <c r="W280" s="47"/>
      <c r="X280" s="47"/>
      <c r="Y280" s="47"/>
      <c r="Z280" s="47"/>
    </row>
    <row r="281" spans="1:26">
      <c r="A281" s="48" t="s">
        <v>314</v>
      </c>
      <c r="B281" s="49" t="s">
        <v>311</v>
      </c>
      <c r="C281" s="50">
        <v>4</v>
      </c>
      <c r="D281" s="51" t="s">
        <v>3</v>
      </c>
      <c r="E281" s="54"/>
      <c r="F281" s="42">
        <v>6.3291139240506337E-3</v>
      </c>
      <c r="G281" s="43">
        <v>5.9391847699946845E-3</v>
      </c>
      <c r="H281" s="42"/>
      <c r="I281" s="53">
        <v>1.3322231473771857E-2</v>
      </c>
      <c r="J281" s="42">
        <v>1.9047619047619048E-3</v>
      </c>
      <c r="K281" s="53">
        <v>1.9587814709860038E-3</v>
      </c>
      <c r="L281" s="42">
        <v>4.0281973816717019E-3</v>
      </c>
      <c r="M281" s="53">
        <v>1.9047619047619048E-3</v>
      </c>
      <c r="N281" s="42"/>
      <c r="O281" s="53"/>
      <c r="P281" s="44"/>
      <c r="Q281" s="45">
        <f t="shared" si="20"/>
        <v>5.0552904042855265E-3</v>
      </c>
      <c r="R281" s="42"/>
      <c r="S281" s="46"/>
      <c r="T281" s="47"/>
      <c r="V281" s="47"/>
      <c r="W281" s="47"/>
      <c r="X281" s="47"/>
      <c r="Y281" s="47"/>
      <c r="Z281" s="47"/>
    </row>
    <row r="282" spans="1:26">
      <c r="A282" s="48" t="s">
        <v>315</v>
      </c>
      <c r="B282" s="49" t="s">
        <v>311</v>
      </c>
      <c r="C282" s="50">
        <v>5</v>
      </c>
      <c r="D282" s="51" t="s">
        <v>4</v>
      </c>
      <c r="E282" s="54"/>
      <c r="F282" s="42">
        <v>1.8083182640144665E-3</v>
      </c>
      <c r="G282" s="43">
        <v>8.4283071025241831E-3</v>
      </c>
      <c r="H282" s="42"/>
      <c r="I282" s="57">
        <v>0</v>
      </c>
      <c r="J282" s="42">
        <v>2.9523809523809525E-2</v>
      </c>
      <c r="K282" s="53">
        <v>5.7721174593078663E-3</v>
      </c>
      <c r="L282" s="42">
        <v>5.0352467270896274E-3</v>
      </c>
      <c r="M282" s="53">
        <v>1.2380952380952381E-2</v>
      </c>
      <c r="N282" s="42"/>
      <c r="O282" s="53"/>
      <c r="P282" s="44"/>
      <c r="Q282" s="45">
        <f t="shared" si="20"/>
        <v>8.9926787796711493E-3</v>
      </c>
      <c r="R282" s="42"/>
      <c r="S282" s="46"/>
      <c r="T282" s="47"/>
      <c r="V282" s="47"/>
      <c r="W282" s="47"/>
      <c r="X282" s="47"/>
      <c r="Y282" s="47"/>
      <c r="Z282" s="47"/>
    </row>
    <row r="283" spans="1:26">
      <c r="A283" s="48" t="s">
        <v>316</v>
      </c>
      <c r="B283" s="49" t="s">
        <v>311</v>
      </c>
      <c r="C283" s="50">
        <v>6</v>
      </c>
      <c r="D283" s="51" t="s">
        <v>5</v>
      </c>
      <c r="E283" s="54"/>
      <c r="F283" s="42">
        <v>0</v>
      </c>
      <c r="G283" s="43">
        <v>4.5586493744286926E-3</v>
      </c>
      <c r="H283" s="42"/>
      <c r="I283" s="53">
        <v>1.1656952539550373E-2</v>
      </c>
      <c r="J283" s="55">
        <v>0</v>
      </c>
      <c r="K283" s="53">
        <v>9.7939073549300191E-4</v>
      </c>
      <c r="L283" s="42">
        <v>1.0070493454179255E-3</v>
      </c>
      <c r="M283" s="53">
        <v>6.6666666666666671E-3</v>
      </c>
      <c r="N283" s="42"/>
      <c r="O283" s="53"/>
      <c r="P283" s="44"/>
      <c r="Q283" s="45">
        <f t="shared" si="20"/>
        <v>3.5526726659366663E-3</v>
      </c>
      <c r="R283" s="42"/>
      <c r="S283" s="46"/>
      <c r="T283" s="47"/>
      <c r="V283" s="47"/>
      <c r="W283" s="47"/>
      <c r="X283" s="47"/>
      <c r="Y283" s="47"/>
      <c r="Z283" s="47"/>
    </row>
    <row r="284" spans="1:26">
      <c r="A284" s="48" t="s">
        <v>317</v>
      </c>
      <c r="B284" s="49" t="s">
        <v>311</v>
      </c>
      <c r="C284" s="50">
        <v>7</v>
      </c>
      <c r="D284" s="51" t="s">
        <v>6</v>
      </c>
      <c r="E284" s="54"/>
      <c r="F284" s="42">
        <v>1.8083182640144665E-3</v>
      </c>
      <c r="G284" s="43">
        <v>7.5794087581614218E-3</v>
      </c>
      <c r="H284" s="42"/>
      <c r="I284" s="53">
        <v>9.1590341382181521E-3</v>
      </c>
      <c r="J284" s="42">
        <v>4.7619047619047623E-3</v>
      </c>
      <c r="K284" s="57">
        <v>0</v>
      </c>
      <c r="L284" s="42">
        <v>2.5176233635448137E-3</v>
      </c>
      <c r="M284" s="53">
        <v>0</v>
      </c>
      <c r="N284" s="42"/>
      <c r="O284" s="53"/>
      <c r="P284" s="44"/>
      <c r="Q284" s="45">
        <f t="shared" si="20"/>
        <v>3.6894698979776592E-3</v>
      </c>
      <c r="R284" s="42"/>
      <c r="S284" s="46"/>
      <c r="T284" s="47"/>
      <c r="V284" s="47"/>
      <c r="W284" s="47"/>
      <c r="X284" s="47"/>
      <c r="Y284" s="47"/>
      <c r="Z284" s="47"/>
    </row>
    <row r="285" spans="1:26">
      <c r="A285" s="48" t="s">
        <v>318</v>
      </c>
      <c r="B285" s="49" t="s">
        <v>311</v>
      </c>
      <c r="C285" s="50">
        <v>8</v>
      </c>
      <c r="D285" s="51" t="s">
        <v>7</v>
      </c>
      <c r="E285" s="54"/>
      <c r="F285" s="42">
        <v>0.12206148282097649</v>
      </c>
      <c r="G285" s="43">
        <v>7.7944251766524308E-2</v>
      </c>
      <c r="H285" s="42"/>
      <c r="I285" s="53">
        <v>0.15903413821815154</v>
      </c>
      <c r="J285" s="42">
        <v>0.15809523809523809</v>
      </c>
      <c r="K285" s="53">
        <v>0.17605249027324649</v>
      </c>
      <c r="L285" s="55">
        <v>0</v>
      </c>
      <c r="M285" s="53">
        <v>0.24476190476190479</v>
      </c>
      <c r="N285" s="42"/>
      <c r="O285" s="53"/>
      <c r="P285" s="44"/>
      <c r="Q285" s="45">
        <f t="shared" si="20"/>
        <v>0.13399278656229166</v>
      </c>
      <c r="R285" s="42"/>
      <c r="S285" s="46"/>
      <c r="T285" s="47"/>
      <c r="V285" s="47"/>
      <c r="W285" s="47"/>
      <c r="X285" s="47"/>
      <c r="Y285" s="47"/>
      <c r="Z285" s="47"/>
    </row>
    <row r="286" spans="1:26">
      <c r="A286" s="48" t="s">
        <v>319</v>
      </c>
      <c r="B286" s="49" t="s">
        <v>311</v>
      </c>
      <c r="C286" s="50">
        <v>9</v>
      </c>
      <c r="D286" s="51" t="s">
        <v>8</v>
      </c>
      <c r="E286" s="54"/>
      <c r="F286" s="42">
        <v>0</v>
      </c>
      <c r="G286" s="43">
        <v>2.6234694734983384E-3</v>
      </c>
      <c r="H286" s="42"/>
      <c r="I286" s="53">
        <v>9.9916736053288924E-3</v>
      </c>
      <c r="J286" s="42">
        <v>3.8095238095238095E-3</v>
      </c>
      <c r="K286" s="53">
        <v>3.1697572234981371E-3</v>
      </c>
      <c r="L286" s="42">
        <v>1.5105740181268882E-3</v>
      </c>
      <c r="M286" s="57">
        <v>0</v>
      </c>
      <c r="N286" s="42"/>
      <c r="O286" s="53"/>
      <c r="P286" s="44"/>
      <c r="Q286" s="45">
        <f t="shared" si="20"/>
        <v>3.0149997328537243E-3</v>
      </c>
      <c r="R286" s="42"/>
      <c r="S286" s="46"/>
      <c r="T286" s="47"/>
      <c r="V286" s="47"/>
      <c r="W286" s="47"/>
      <c r="X286" s="47"/>
      <c r="Y286" s="47"/>
      <c r="Z286" s="47"/>
    </row>
    <row r="287" spans="1:26">
      <c r="A287" s="48" t="s">
        <v>320</v>
      </c>
      <c r="B287" s="49" t="s">
        <v>311</v>
      </c>
      <c r="C287" s="50">
        <v>10</v>
      </c>
      <c r="D287" s="51" t="s">
        <v>9</v>
      </c>
      <c r="E287" s="54"/>
      <c r="F287" s="42">
        <v>0</v>
      </c>
      <c r="G287" s="43">
        <v>8.4733095491499894E-3</v>
      </c>
      <c r="H287" s="42"/>
      <c r="I287" s="53">
        <v>9.9916736053288924E-3</v>
      </c>
      <c r="J287" s="42">
        <v>3.8095238095238095E-3</v>
      </c>
      <c r="K287" s="53">
        <v>3.3520366709870685E-3</v>
      </c>
      <c r="L287" s="42">
        <v>1.0070493454179255E-3</v>
      </c>
      <c r="M287" s="53">
        <v>1.9047619047619049E-2</v>
      </c>
      <c r="N287" s="55"/>
      <c r="O287" s="53"/>
      <c r="P287" s="44"/>
      <c r="Q287" s="45">
        <f t="shared" si="20"/>
        <v>6.5258874325752475E-3</v>
      </c>
      <c r="R287" s="42"/>
      <c r="S287" s="46"/>
      <c r="T287" s="47"/>
      <c r="V287" s="47"/>
      <c r="W287" s="47"/>
      <c r="X287" s="47"/>
      <c r="Y287" s="47"/>
      <c r="Z287" s="47"/>
    </row>
    <row r="288" spans="1:26">
      <c r="A288" s="48" t="s">
        <v>321</v>
      </c>
      <c r="B288" s="49" t="s">
        <v>311</v>
      </c>
      <c r="C288" s="50">
        <v>11</v>
      </c>
      <c r="D288" s="51" t="s">
        <v>10</v>
      </c>
      <c r="E288" s="54"/>
      <c r="F288" s="42">
        <v>0</v>
      </c>
      <c r="G288" s="43">
        <v>3.7203691336669133E-3</v>
      </c>
      <c r="H288" s="42"/>
      <c r="I288" s="53">
        <v>9.1590341382181521E-3</v>
      </c>
      <c r="J288" s="42">
        <v>3.8095238095238095E-3</v>
      </c>
      <c r="K288" s="53">
        <v>1.7765020234970725E-3</v>
      </c>
      <c r="L288" s="42">
        <v>1.0070493454179255E-3</v>
      </c>
      <c r="M288" s="53">
        <v>1.0476190476190477E-2</v>
      </c>
      <c r="N288" s="42"/>
      <c r="O288" s="57"/>
      <c r="P288" s="44"/>
      <c r="Q288" s="45">
        <f t="shared" si="20"/>
        <v>4.2783812752163353E-3</v>
      </c>
      <c r="R288" s="42"/>
      <c r="S288" s="46"/>
      <c r="T288" s="47"/>
      <c r="V288" s="47"/>
      <c r="W288" s="47"/>
      <c r="X288" s="47"/>
      <c r="Y288" s="47"/>
      <c r="Z288" s="47"/>
    </row>
    <row r="289" spans="1:26">
      <c r="A289" s="48" t="s">
        <v>322</v>
      </c>
      <c r="B289" s="49" t="s">
        <v>311</v>
      </c>
      <c r="C289" s="50">
        <v>12</v>
      </c>
      <c r="D289" s="51" t="s">
        <v>11</v>
      </c>
      <c r="E289" s="54"/>
      <c r="F289" s="42">
        <v>1.8083182640144665E-3</v>
      </c>
      <c r="G289" s="43">
        <v>6.1115598416924795E-3</v>
      </c>
      <c r="H289" s="42"/>
      <c r="I289" s="53">
        <v>9.9916736053288924E-3</v>
      </c>
      <c r="J289" s="42">
        <v>0</v>
      </c>
      <c r="K289" s="53">
        <v>1.0459351151860348E-2</v>
      </c>
      <c r="L289" s="42">
        <v>2.5176233635448137E-3</v>
      </c>
      <c r="M289" s="53">
        <v>4.7619047619047623E-3</v>
      </c>
      <c r="N289" s="42"/>
      <c r="O289" s="53"/>
      <c r="P289" s="59"/>
      <c r="Q289" s="45">
        <f t="shared" si="20"/>
        <v>5.0929187126208236E-3</v>
      </c>
      <c r="R289" s="55"/>
      <c r="S289" s="60"/>
      <c r="T289" s="47"/>
      <c r="V289" s="47"/>
      <c r="W289" s="47"/>
      <c r="X289" s="47"/>
      <c r="Y289" s="47"/>
      <c r="Z289" s="47"/>
    </row>
    <row r="290" spans="1:26">
      <c r="A290" s="48" t="s">
        <v>323</v>
      </c>
      <c r="B290" s="49" t="s">
        <v>311</v>
      </c>
      <c r="C290" s="50">
        <v>13</v>
      </c>
      <c r="D290" s="51" t="s">
        <v>30</v>
      </c>
      <c r="E290" s="54"/>
      <c r="F290" s="42">
        <v>1.1754068716094032E-2</v>
      </c>
      <c r="G290" s="43">
        <v>4.3629594978923131E-2</v>
      </c>
      <c r="H290" s="42"/>
      <c r="I290" s="53">
        <v>2.5811823480432972E-2</v>
      </c>
      <c r="J290" s="42">
        <v>1.6190476190476189E-2</v>
      </c>
      <c r="K290" s="53">
        <v>3.7655054633383103E-2</v>
      </c>
      <c r="L290" s="42">
        <v>2.2155085599194366E-2</v>
      </c>
      <c r="M290" s="53">
        <v>2.1904761904761906E-2</v>
      </c>
      <c r="N290" s="42"/>
      <c r="O290" s="53"/>
      <c r="P290" s="44"/>
      <c r="Q290" s="45">
        <f t="shared" si="20"/>
        <v>2.5585837929037954E-2</v>
      </c>
      <c r="R290" s="42"/>
      <c r="S290" s="46"/>
      <c r="T290" s="47"/>
      <c r="V290" s="47"/>
      <c r="W290" s="47"/>
      <c r="X290" s="47"/>
      <c r="Y290" s="47"/>
      <c r="Z290" s="47"/>
    </row>
    <row r="291" spans="1:26">
      <c r="A291" s="48" t="s">
        <v>324</v>
      </c>
      <c r="B291" s="49" t="s">
        <v>311</v>
      </c>
      <c r="C291" s="50">
        <v>14</v>
      </c>
      <c r="D291" s="51" t="s">
        <v>32</v>
      </c>
      <c r="E291" s="54"/>
      <c r="F291" s="42">
        <v>5.5153707052441228E-2</v>
      </c>
      <c r="G291" s="43">
        <v>7.9928341429393771E-2</v>
      </c>
      <c r="H291" s="42"/>
      <c r="I291" s="53">
        <v>4.1631973355537054E-2</v>
      </c>
      <c r="J291" s="42">
        <v>4.8571428571428571E-2</v>
      </c>
      <c r="K291" s="53">
        <v>9.038257543591259E-2</v>
      </c>
      <c r="L291" s="42">
        <v>6.1430010070493452E-2</v>
      </c>
      <c r="M291" s="53">
        <v>3.2380952380952378E-2</v>
      </c>
      <c r="N291" s="42"/>
      <c r="O291" s="53"/>
      <c r="P291" s="44"/>
      <c r="Q291" s="45">
        <f t="shared" si="20"/>
        <v>5.8496998328022722E-2</v>
      </c>
      <c r="R291" s="42"/>
      <c r="S291" s="46"/>
      <c r="T291" s="47"/>
      <c r="V291" s="47"/>
      <c r="W291" s="47"/>
      <c r="X291" s="47"/>
      <c r="Y291" s="47"/>
      <c r="Z291" s="47"/>
    </row>
    <row r="292" spans="1:26">
      <c r="A292" s="48" t="s">
        <v>325</v>
      </c>
      <c r="B292" s="49" t="s">
        <v>311</v>
      </c>
      <c r="C292" s="50">
        <v>15</v>
      </c>
      <c r="D292" s="51" t="s">
        <v>34</v>
      </c>
      <c r="E292" s="54"/>
      <c r="F292" s="42">
        <v>6.9620253164556958E-2</v>
      </c>
      <c r="G292" s="43">
        <v>4.9527440356495686E-2</v>
      </c>
      <c r="H292" s="42"/>
      <c r="I292" s="53">
        <v>2.2481265611990008E-2</v>
      </c>
      <c r="J292" s="42">
        <v>1.7142857142857144E-2</v>
      </c>
      <c r="K292" s="53">
        <v>5.204577373701201E-2</v>
      </c>
      <c r="L292" s="42">
        <v>2.9707955689828803E-2</v>
      </c>
      <c r="M292" s="53">
        <v>2.6666666666666668E-2</v>
      </c>
      <c r="N292" s="42"/>
      <c r="O292" s="53"/>
      <c r="P292" s="44"/>
      <c r="Q292" s="45">
        <f t="shared" si="20"/>
        <v>3.8170316052772477E-2</v>
      </c>
      <c r="R292" s="42"/>
      <c r="S292" s="46"/>
      <c r="T292" s="47"/>
      <c r="V292" s="47"/>
      <c r="W292" s="47"/>
      <c r="X292" s="47"/>
      <c r="Y292" s="47"/>
      <c r="Z292" s="47"/>
    </row>
    <row r="293" spans="1:26">
      <c r="A293" s="48" t="s">
        <v>326</v>
      </c>
      <c r="B293" s="49" t="s">
        <v>311</v>
      </c>
      <c r="C293" s="50">
        <v>16</v>
      </c>
      <c r="D293" s="51" t="s">
        <v>36</v>
      </c>
      <c r="E293" s="54"/>
      <c r="F293" s="42">
        <v>2.6220614828209764E-2</v>
      </c>
      <c r="G293" s="43">
        <v>4.5772474370633226E-2</v>
      </c>
      <c r="H293" s="42"/>
      <c r="I293" s="53">
        <v>1.4987510407993338E-2</v>
      </c>
      <c r="J293" s="42">
        <v>5.7142857142857143E-3</v>
      </c>
      <c r="K293" s="53">
        <v>7.6646442276927226E-2</v>
      </c>
      <c r="L293" s="42">
        <v>1.863041289023162E-2</v>
      </c>
      <c r="M293" s="53">
        <v>0.02</v>
      </c>
      <c r="N293" s="42"/>
      <c r="O293" s="53"/>
      <c r="P293" s="44"/>
      <c r="Q293" s="45">
        <f t="shared" si="20"/>
        <v>2.9710248641182983E-2</v>
      </c>
      <c r="R293" s="42"/>
      <c r="S293" s="46"/>
      <c r="T293" s="47"/>
      <c r="V293" s="47"/>
      <c r="W293" s="47"/>
      <c r="X293" s="47"/>
      <c r="Y293" s="47"/>
      <c r="Z293" s="47"/>
    </row>
    <row r="294" spans="1:26">
      <c r="A294" s="48" t="s">
        <v>327</v>
      </c>
      <c r="B294" s="49" t="s">
        <v>311</v>
      </c>
      <c r="C294" s="50">
        <v>17</v>
      </c>
      <c r="D294" s="51" t="s">
        <v>38</v>
      </c>
      <c r="E294" s="54"/>
      <c r="F294" s="42">
        <v>1.8083182640144665E-3</v>
      </c>
      <c r="G294" s="43">
        <v>8.4771310517823412E-3</v>
      </c>
      <c r="H294" s="42"/>
      <c r="I294" s="53">
        <v>5.8284762697751865E-3</v>
      </c>
      <c r="J294" s="42">
        <v>8.5714285714285719E-3</v>
      </c>
      <c r="K294" s="53">
        <v>5.2088072822042645E-3</v>
      </c>
      <c r="L294" s="42">
        <v>8.559919436052367E-3</v>
      </c>
      <c r="M294" s="53">
        <v>1.7142857142857144E-2</v>
      </c>
      <c r="N294" s="42"/>
      <c r="O294" s="53"/>
      <c r="P294" s="44"/>
      <c r="Q294" s="45">
        <f t="shared" si="20"/>
        <v>7.9424197168734782E-3</v>
      </c>
      <c r="R294" s="42"/>
      <c r="S294" s="46"/>
      <c r="T294" s="47"/>
      <c r="V294" s="47"/>
      <c r="W294" s="47"/>
      <c r="X294" s="47"/>
      <c r="Y294" s="47"/>
      <c r="Z294" s="47"/>
    </row>
    <row r="295" spans="1:26">
      <c r="A295" s="48" t="s">
        <v>328</v>
      </c>
      <c r="B295" s="49" t="s">
        <v>311</v>
      </c>
      <c r="C295" s="50">
        <v>18</v>
      </c>
      <c r="D295" s="51" t="s">
        <v>40</v>
      </c>
      <c r="E295" s="54"/>
      <c r="F295" s="42">
        <v>2.7124773960216998E-3</v>
      </c>
      <c r="G295" s="43">
        <v>1.0218110902304107E-2</v>
      </c>
      <c r="H295" s="42"/>
      <c r="I295" s="53">
        <v>1.5820149875104082E-2</v>
      </c>
      <c r="J295" s="42">
        <v>1.1428571428571429E-2</v>
      </c>
      <c r="K295" s="53">
        <v>1.3932552000010645E-3</v>
      </c>
      <c r="L295" s="42">
        <v>5.0352467270896274E-3</v>
      </c>
      <c r="M295" s="53">
        <v>2.0952380952380955E-2</v>
      </c>
      <c r="N295" s="42"/>
      <c r="O295" s="53"/>
      <c r="P295" s="44"/>
      <c r="Q295" s="45">
        <f t="shared" si="20"/>
        <v>9.6514560687818527E-3</v>
      </c>
      <c r="R295" s="42"/>
      <c r="S295" s="46"/>
      <c r="T295" s="47"/>
      <c r="V295" s="47"/>
      <c r="W295" s="47"/>
      <c r="X295" s="47"/>
      <c r="Y295" s="47"/>
      <c r="Z295" s="47"/>
    </row>
    <row r="296" spans="1:26">
      <c r="A296" s="48" t="s">
        <v>329</v>
      </c>
      <c r="B296" s="49" t="s">
        <v>311</v>
      </c>
      <c r="C296" s="50">
        <v>19</v>
      </c>
      <c r="D296" s="51" t="s">
        <v>42</v>
      </c>
      <c r="E296" s="54"/>
      <c r="F296" s="42">
        <v>0.11030741410488246</v>
      </c>
      <c r="G296" s="43">
        <v>7.7865303549431053E-2</v>
      </c>
      <c r="H296" s="42"/>
      <c r="I296" s="53">
        <v>3.996669442131557E-2</v>
      </c>
      <c r="J296" s="42">
        <v>5.3333333333333337E-2</v>
      </c>
      <c r="K296" s="53">
        <v>4.908479839171518E-2</v>
      </c>
      <c r="L296" s="42">
        <v>2.2658610271903322E-2</v>
      </c>
      <c r="M296" s="53">
        <v>3.2380952380952378E-2</v>
      </c>
      <c r="N296" s="42"/>
      <c r="O296" s="53"/>
      <c r="P296" s="44"/>
      <c r="Q296" s="45">
        <f t="shared" si="20"/>
        <v>5.5085300921933325E-2</v>
      </c>
      <c r="R296" s="42"/>
      <c r="S296" s="46"/>
      <c r="T296" s="47"/>
      <c r="V296" s="47"/>
      <c r="W296" s="47"/>
      <c r="X296" s="47"/>
      <c r="Y296" s="47"/>
      <c r="Z296" s="47"/>
    </row>
    <row r="297" spans="1:26">
      <c r="A297" s="48" t="s">
        <v>330</v>
      </c>
      <c r="B297" s="49" t="s">
        <v>311</v>
      </c>
      <c r="C297" s="50">
        <v>20</v>
      </c>
      <c r="D297" s="51" t="s">
        <v>44</v>
      </c>
      <c r="E297" s="54"/>
      <c r="F297" s="42">
        <v>9.0415913200723324E-4</v>
      </c>
      <c r="G297" s="43">
        <v>7.4025221742234438E-3</v>
      </c>
      <c r="H297" s="42"/>
      <c r="I297" s="53">
        <v>3.330557868442964E-2</v>
      </c>
      <c r="J297" s="42">
        <v>4.5714285714285714E-2</v>
      </c>
      <c r="K297" s="53">
        <v>2.8448086018346037E-3</v>
      </c>
      <c r="L297" s="42">
        <v>4.0281973816717019E-3</v>
      </c>
      <c r="M297" s="53">
        <v>4.5714285714285714E-2</v>
      </c>
      <c r="N297" s="42"/>
      <c r="O297" s="53"/>
      <c r="P297" s="44"/>
      <c r="Q297" s="45">
        <f t="shared" si="20"/>
        <v>1.9987691057534007E-2</v>
      </c>
      <c r="R297" s="42"/>
      <c r="S297" s="46"/>
      <c r="T297" s="47"/>
      <c r="V297" s="47"/>
      <c r="W297" s="47"/>
      <c r="X297" s="47"/>
      <c r="Y297" s="47"/>
      <c r="Z297" s="47"/>
    </row>
    <row r="298" spans="1:26">
      <c r="A298" s="48" t="s">
        <v>331</v>
      </c>
      <c r="B298" s="49" t="s">
        <v>311</v>
      </c>
      <c r="C298" s="50">
        <v>21</v>
      </c>
      <c r="D298" s="51" t="s">
        <v>46</v>
      </c>
      <c r="E298" s="54"/>
      <c r="F298" s="42">
        <v>9.0415913200723324E-4</v>
      </c>
      <c r="G298" s="43">
        <v>1.748184995172947E-2</v>
      </c>
      <c r="H298" s="42"/>
      <c r="I298" s="53">
        <v>4.9958368026644462E-3</v>
      </c>
      <c r="J298" s="42">
        <v>1.0476190476190477E-2</v>
      </c>
      <c r="K298" s="53">
        <v>1.996433080092687E-3</v>
      </c>
      <c r="L298" s="42">
        <v>1.3595166163141994E-2</v>
      </c>
      <c r="M298" s="53">
        <v>1.6190476190476189E-2</v>
      </c>
      <c r="N298" s="42"/>
      <c r="O298" s="53"/>
      <c r="P298" s="44"/>
      <c r="Q298" s="45">
        <f t="shared" si="20"/>
        <v>9.3771588280432139E-3</v>
      </c>
      <c r="R298" s="42"/>
      <c r="S298" s="46"/>
      <c r="T298" s="47"/>
      <c r="V298" s="47"/>
      <c r="W298" s="47"/>
      <c r="X298" s="47"/>
      <c r="Y298" s="47"/>
      <c r="Z298" s="47"/>
    </row>
    <row r="299" spans="1:26">
      <c r="A299" s="48" t="s">
        <v>332</v>
      </c>
      <c r="B299" s="49" t="s">
        <v>311</v>
      </c>
      <c r="C299" s="50">
        <v>22</v>
      </c>
      <c r="D299" s="51" t="s">
        <v>48</v>
      </c>
      <c r="E299" s="54"/>
      <c r="F299" s="42">
        <v>1.8083182640144665E-3</v>
      </c>
      <c r="G299" s="43">
        <v>1.0545619253056735E-3</v>
      </c>
      <c r="H299" s="42"/>
      <c r="I299" s="53">
        <v>5.8284762697751865E-3</v>
      </c>
      <c r="J299" s="42">
        <v>2.571428571428571E-2</v>
      </c>
      <c r="K299" s="53">
        <v>1.3932552000010645E-3</v>
      </c>
      <c r="L299" s="42">
        <v>3.0211480362537764E-3</v>
      </c>
      <c r="M299" s="53">
        <v>1.3333333333333334E-2</v>
      </c>
      <c r="N299" s="42"/>
      <c r="O299" s="53"/>
      <c r="P299" s="44"/>
      <c r="Q299" s="45">
        <f t="shared" si="20"/>
        <v>7.4504826775670316E-3</v>
      </c>
      <c r="R299" s="42"/>
      <c r="S299" s="46"/>
      <c r="T299" s="47"/>
      <c r="V299" s="47"/>
      <c r="W299" s="47"/>
      <c r="X299" s="47"/>
      <c r="Y299" s="47"/>
      <c r="Z299" s="47"/>
    </row>
    <row r="300" spans="1:26">
      <c r="A300" s="48" t="s">
        <v>333</v>
      </c>
      <c r="B300" s="49" t="s">
        <v>311</v>
      </c>
      <c r="C300" s="50">
        <v>23</v>
      </c>
      <c r="D300" s="51" t="s">
        <v>50</v>
      </c>
      <c r="E300" s="54"/>
      <c r="F300" s="42">
        <v>1.4466546112115732E-2</v>
      </c>
      <c r="G300" s="43">
        <v>1.5530195331330161E-2</v>
      </c>
      <c r="H300" s="42"/>
      <c r="I300" s="53">
        <v>3.3305578684429643E-3</v>
      </c>
      <c r="J300" s="42">
        <v>2.8571428571428571E-3</v>
      </c>
      <c r="K300" s="53">
        <v>2.009740453594764E-2</v>
      </c>
      <c r="L300" s="42">
        <v>1.6616314199395771E-2</v>
      </c>
      <c r="M300" s="53">
        <v>6.6666666666666671E-3</v>
      </c>
      <c r="N300" s="42"/>
      <c r="O300" s="53"/>
      <c r="P300" s="44"/>
      <c r="Q300" s="45">
        <f t="shared" si="20"/>
        <v>1.1366403938720255E-2</v>
      </c>
      <c r="R300" s="42"/>
      <c r="S300" s="46"/>
      <c r="T300" s="47"/>
      <c r="V300" s="47"/>
      <c r="W300" s="47"/>
      <c r="X300" s="47"/>
      <c r="Y300" s="47"/>
      <c r="Z300" s="47"/>
    </row>
    <row r="301" spans="1:26">
      <c r="A301" s="48" t="s">
        <v>334</v>
      </c>
      <c r="B301" s="49" t="s">
        <v>311</v>
      </c>
      <c r="C301" s="50">
        <v>24</v>
      </c>
      <c r="D301" s="51" t="s">
        <v>52</v>
      </c>
      <c r="E301" s="54"/>
      <c r="F301" s="42">
        <v>0.47197106690777579</v>
      </c>
      <c r="G301" s="43">
        <v>0.52357025261595724</v>
      </c>
      <c r="H301" s="42"/>
      <c r="I301" s="53">
        <v>0.53621981681931719</v>
      </c>
      <c r="J301" s="42">
        <v>0.50761904761904764</v>
      </c>
      <c r="K301" s="53">
        <v>0.52805219399276193</v>
      </c>
      <c r="L301" s="42">
        <v>0.47381671701913392</v>
      </c>
      <c r="M301" s="53">
        <v>0.23714285714285716</v>
      </c>
      <c r="N301" s="42"/>
      <c r="O301" s="53"/>
      <c r="P301" s="44"/>
      <c r="Q301" s="45">
        <f t="shared" si="20"/>
        <v>0.46834170744526438</v>
      </c>
      <c r="R301" s="42"/>
      <c r="S301" s="46"/>
      <c r="T301" s="47"/>
      <c r="V301" s="47"/>
      <c r="W301" s="47"/>
      <c r="X301" s="47"/>
      <c r="Y301" s="47"/>
      <c r="Z301" s="47"/>
    </row>
    <row r="302" spans="1:26">
      <c r="A302" s="48" t="s">
        <v>335</v>
      </c>
      <c r="B302" s="49" t="s">
        <v>311</v>
      </c>
      <c r="C302" s="50">
        <v>25</v>
      </c>
      <c r="D302" s="51" t="s">
        <v>54</v>
      </c>
      <c r="E302" s="54"/>
      <c r="F302" s="42">
        <v>0.17721518987341769</v>
      </c>
      <c r="G302" s="43">
        <v>0.15685333849321215</v>
      </c>
      <c r="H302" s="42"/>
      <c r="I302" s="53">
        <v>0.13655287260616153</v>
      </c>
      <c r="J302" s="42">
        <v>0.13714285714285715</v>
      </c>
      <c r="K302" s="53">
        <v>5.5289536036917039E-2</v>
      </c>
      <c r="L302" s="42">
        <v>0.35699899295065457</v>
      </c>
      <c r="M302" s="53">
        <v>0.30952380952380953</v>
      </c>
      <c r="N302" s="42"/>
      <c r="O302" s="53"/>
      <c r="P302" s="44"/>
      <c r="Q302" s="45">
        <f t="shared" si="20"/>
        <v>0.18993951380386137</v>
      </c>
      <c r="R302" s="42"/>
      <c r="S302" s="46"/>
      <c r="T302" s="47"/>
      <c r="V302" s="47"/>
      <c r="W302" s="47"/>
      <c r="X302" s="47"/>
      <c r="Y302" s="47"/>
      <c r="Z302" s="47"/>
    </row>
    <row r="303" spans="1:26">
      <c r="A303" s="61"/>
      <c r="B303" s="62"/>
      <c r="C303" s="63"/>
      <c r="D303" s="64" t="s">
        <v>55</v>
      </c>
      <c r="E303" s="65"/>
      <c r="F303" s="66">
        <f>SUM(F278:F302)</f>
        <v>1.0795660036166366</v>
      </c>
      <c r="G303" s="66">
        <f t="shared" ref="G303:M303" si="21">SUM(G278:G302)</f>
        <v>1.1751479867252965</v>
      </c>
      <c r="H303" s="66"/>
      <c r="I303" s="67">
        <f t="shared" si="21"/>
        <v>1.1565362198168192</v>
      </c>
      <c r="J303" s="66">
        <f t="shared" si="21"/>
        <v>1.1000000000000001</v>
      </c>
      <c r="K303" s="66">
        <f t="shared" si="21"/>
        <v>1.1311420175619447</v>
      </c>
      <c r="L303" s="66">
        <f t="shared" si="21"/>
        <v>1.0689828801611279</v>
      </c>
      <c r="M303" s="66">
        <f t="shared" si="21"/>
        <v>1.1076190476190477</v>
      </c>
      <c r="N303" s="66"/>
      <c r="O303" s="66"/>
      <c r="P303" s="66"/>
      <c r="Q303" s="68">
        <f t="shared" si="20"/>
        <v>1.1169991650715534</v>
      </c>
      <c r="R303" s="66"/>
      <c r="S303" s="69"/>
      <c r="T303" s="70"/>
      <c r="V303" s="70"/>
      <c r="W303" s="70"/>
      <c r="X303" s="70"/>
      <c r="Y303" s="70"/>
      <c r="Z303" s="70"/>
    </row>
    <row r="304" spans="1:26">
      <c r="A304" s="48"/>
      <c r="B304" s="49"/>
      <c r="C304" s="50" t="s">
        <v>336</v>
      </c>
      <c r="D304" s="82" t="s">
        <v>337</v>
      </c>
      <c r="E304" s="54"/>
      <c r="F304" s="42"/>
      <c r="G304" s="43"/>
      <c r="H304" s="42"/>
      <c r="I304" s="53"/>
      <c r="J304" s="42"/>
      <c r="K304" s="53"/>
      <c r="L304" s="42"/>
      <c r="M304" s="53"/>
      <c r="N304" s="42"/>
      <c r="O304" s="53"/>
      <c r="P304" s="44"/>
      <c r="Q304" s="45"/>
      <c r="R304" s="42"/>
      <c r="S304" s="46"/>
      <c r="T304" s="47"/>
      <c r="V304" s="47"/>
      <c r="W304" s="47"/>
      <c r="X304" s="47"/>
      <c r="Y304" s="47"/>
      <c r="Z304" s="47"/>
    </row>
    <row r="305" spans="1:26">
      <c r="A305" s="48" t="s">
        <v>338</v>
      </c>
      <c r="B305" s="49" t="s">
        <v>339</v>
      </c>
      <c r="C305" s="50">
        <v>1</v>
      </c>
      <c r="D305" s="51" t="s">
        <v>0</v>
      </c>
      <c r="E305" s="52"/>
      <c r="F305" s="42">
        <v>0</v>
      </c>
      <c r="G305" s="43">
        <v>0.20536347765797194</v>
      </c>
      <c r="H305" s="42"/>
      <c r="I305" s="53">
        <v>0.1199000832639467</v>
      </c>
      <c r="J305" s="42">
        <v>6.6666666666666666E-2</v>
      </c>
      <c r="K305" s="53">
        <v>7.4656580217362836E-2</v>
      </c>
      <c r="L305" s="42">
        <v>0.14249748237663645</v>
      </c>
      <c r="M305" s="53">
        <v>0.10952380952380952</v>
      </c>
      <c r="N305" s="42"/>
      <c r="O305" s="53"/>
      <c r="P305" s="44"/>
      <c r="Q305" s="45">
        <f t="shared" ref="Q305:Q330" si="22">AVERAGE(E305:P305)</f>
        <v>0.10265829995805631</v>
      </c>
      <c r="R305" s="42"/>
      <c r="S305" s="46"/>
      <c r="T305" s="47"/>
      <c r="V305" s="47"/>
      <c r="W305" s="47"/>
      <c r="X305" s="47"/>
      <c r="Y305" s="47"/>
      <c r="Z305" s="47"/>
    </row>
    <row r="306" spans="1:26">
      <c r="A306" s="48" t="s">
        <v>340</v>
      </c>
      <c r="B306" s="49" t="s">
        <v>339</v>
      </c>
      <c r="C306" s="50">
        <v>2</v>
      </c>
      <c r="D306" s="51" t="s">
        <v>1</v>
      </c>
      <c r="E306" s="54"/>
      <c r="F306" s="55">
        <v>0</v>
      </c>
      <c r="G306" s="43">
        <v>0.23215567360825429</v>
      </c>
      <c r="H306" s="42"/>
      <c r="I306" s="53">
        <v>0.10407993338884262</v>
      </c>
      <c r="J306" s="42">
        <v>5.2380952380952382E-2</v>
      </c>
      <c r="K306" s="53">
        <v>7.3271672581791167E-2</v>
      </c>
      <c r="L306" s="42">
        <v>0.18277945619335348</v>
      </c>
      <c r="M306" s="53">
        <v>5.2380952380952382E-2</v>
      </c>
      <c r="N306" s="42"/>
      <c r="O306" s="53"/>
      <c r="P306" s="44"/>
      <c r="Q306" s="45">
        <f t="shared" si="22"/>
        <v>9.9578377219163766E-2</v>
      </c>
      <c r="R306" s="42"/>
      <c r="S306" s="46"/>
      <c r="T306" s="47"/>
      <c r="V306" s="47"/>
      <c r="W306" s="47"/>
      <c r="X306" s="47"/>
      <c r="Y306" s="47"/>
      <c r="Z306" s="47"/>
    </row>
    <row r="307" spans="1:26">
      <c r="A307" s="48" t="s">
        <v>341</v>
      </c>
      <c r="B307" s="49" t="s">
        <v>339</v>
      </c>
      <c r="C307" s="50">
        <v>3</v>
      </c>
      <c r="D307" s="51" t="s">
        <v>2</v>
      </c>
      <c r="E307" s="54"/>
      <c r="F307" s="42">
        <v>2.8028933092224227E-2</v>
      </c>
      <c r="G307" s="56">
        <v>0</v>
      </c>
      <c r="H307" s="55"/>
      <c r="I307" s="53">
        <v>0.14321398834304747</v>
      </c>
      <c r="J307" s="42">
        <v>5.0476190476190473E-2</v>
      </c>
      <c r="K307" s="53">
        <v>0.12137908305724421</v>
      </c>
      <c r="L307" s="42">
        <v>0.28751258811681774</v>
      </c>
      <c r="M307" s="53">
        <v>7.6190476190476197E-2</v>
      </c>
      <c r="N307" s="42"/>
      <c r="O307" s="53"/>
      <c r="P307" s="44"/>
      <c r="Q307" s="45">
        <f t="shared" si="22"/>
        <v>0.10097160846800003</v>
      </c>
      <c r="R307" s="42"/>
      <c r="S307" s="46"/>
      <c r="T307" s="47"/>
      <c r="V307" s="47"/>
      <c r="W307" s="47"/>
      <c r="X307" s="47"/>
      <c r="Y307" s="47"/>
      <c r="Z307" s="47"/>
    </row>
    <row r="308" spans="1:26">
      <c r="A308" s="48" t="s">
        <v>342</v>
      </c>
      <c r="B308" s="49" t="s">
        <v>339</v>
      </c>
      <c r="C308" s="50">
        <v>4</v>
      </c>
      <c r="D308" s="51" t="s">
        <v>3</v>
      </c>
      <c r="E308" s="54"/>
      <c r="F308" s="42">
        <v>7.7757685352622063E-2</v>
      </c>
      <c r="G308" s="43">
        <v>0.22302454387717618</v>
      </c>
      <c r="H308" s="42"/>
      <c r="I308" s="53">
        <v>7.993338884263114E-2</v>
      </c>
      <c r="J308" s="42">
        <v>0.06</v>
      </c>
      <c r="K308" s="53">
        <v>8.8170155979621079E-2</v>
      </c>
      <c r="L308" s="42">
        <v>0.16163141993957703</v>
      </c>
      <c r="M308" s="53">
        <v>5.7142857142857141E-2</v>
      </c>
      <c r="N308" s="42"/>
      <c r="O308" s="53"/>
      <c r="P308" s="44"/>
      <c r="Q308" s="45">
        <f t="shared" si="22"/>
        <v>0.10680857873349781</v>
      </c>
      <c r="R308" s="42"/>
      <c r="S308" s="46"/>
      <c r="T308" s="47"/>
      <c r="V308" s="47"/>
      <c r="W308" s="47"/>
      <c r="X308" s="47"/>
      <c r="Y308" s="47"/>
      <c r="Z308" s="47"/>
    </row>
    <row r="309" spans="1:26">
      <c r="A309" s="48" t="s">
        <v>343</v>
      </c>
      <c r="B309" s="49" t="s">
        <v>339</v>
      </c>
      <c r="C309" s="50">
        <v>5</v>
      </c>
      <c r="D309" s="51" t="s">
        <v>4</v>
      </c>
      <c r="E309" s="54"/>
      <c r="F309" s="42">
        <v>1.1754068716094032E-2</v>
      </c>
      <c r="G309" s="43">
        <v>0.22804743506876235</v>
      </c>
      <c r="H309" s="42"/>
      <c r="I309" s="57">
        <v>0</v>
      </c>
      <c r="J309" s="42">
        <v>0.24952380952380954</v>
      </c>
      <c r="K309" s="53">
        <v>8.6230745473635684E-2</v>
      </c>
      <c r="L309" s="42">
        <v>0.19385699899295067</v>
      </c>
      <c r="M309" s="53">
        <v>0.16761904761904764</v>
      </c>
      <c r="N309" s="42"/>
      <c r="O309" s="53"/>
      <c r="P309" s="44"/>
      <c r="Q309" s="45">
        <f t="shared" si="22"/>
        <v>0.13386172934204285</v>
      </c>
      <c r="R309" s="42"/>
      <c r="S309" s="46"/>
      <c r="T309" s="47"/>
      <c r="V309" s="47"/>
      <c r="W309" s="47"/>
      <c r="X309" s="47"/>
      <c r="Y309" s="47"/>
      <c r="Z309" s="47"/>
    </row>
    <row r="310" spans="1:26">
      <c r="A310" s="48" t="s">
        <v>344</v>
      </c>
      <c r="B310" s="49" t="s">
        <v>339</v>
      </c>
      <c r="C310" s="50">
        <v>6</v>
      </c>
      <c r="D310" s="51" t="s">
        <v>5</v>
      </c>
      <c r="E310" s="54"/>
      <c r="F310" s="42">
        <v>1.0849909584086799E-2</v>
      </c>
      <c r="G310" s="43">
        <v>0.16248701855858474</v>
      </c>
      <c r="H310" s="42"/>
      <c r="I310" s="53">
        <v>0.1199000832639467</v>
      </c>
      <c r="J310" s="55">
        <v>0</v>
      </c>
      <c r="K310" s="53">
        <v>8.2648592587008907E-2</v>
      </c>
      <c r="L310" s="42">
        <v>0.13544813695871097</v>
      </c>
      <c r="M310" s="53">
        <v>8.8571428571428565E-2</v>
      </c>
      <c r="N310" s="42"/>
      <c r="O310" s="53"/>
      <c r="P310" s="44"/>
      <c r="Q310" s="45">
        <f t="shared" si="22"/>
        <v>8.5700738503395227E-2</v>
      </c>
      <c r="R310" s="42"/>
      <c r="S310" s="46"/>
      <c r="T310" s="47"/>
      <c r="V310" s="47"/>
      <c r="W310" s="47"/>
      <c r="X310" s="47"/>
      <c r="Y310" s="47"/>
      <c r="Z310" s="47"/>
    </row>
    <row r="311" spans="1:26">
      <c r="A311" s="48" t="s">
        <v>345</v>
      </c>
      <c r="B311" s="49" t="s">
        <v>339</v>
      </c>
      <c r="C311" s="50">
        <v>7</v>
      </c>
      <c r="D311" s="51" t="s">
        <v>6</v>
      </c>
      <c r="E311" s="54"/>
      <c r="F311" s="42">
        <v>1.3562386980108499E-2</v>
      </c>
      <c r="G311" s="43">
        <v>0.19633101010797011</v>
      </c>
      <c r="H311" s="42"/>
      <c r="I311" s="53">
        <v>8.3263946711074108E-2</v>
      </c>
      <c r="J311" s="42">
        <v>4.8571428571428571E-2</v>
      </c>
      <c r="K311" s="57">
        <v>0</v>
      </c>
      <c r="L311" s="42">
        <v>0.14249748237663645</v>
      </c>
      <c r="M311" s="53">
        <v>4.3809523809523812E-2</v>
      </c>
      <c r="N311" s="42"/>
      <c r="O311" s="53"/>
      <c r="P311" s="44"/>
      <c r="Q311" s="45">
        <f t="shared" si="22"/>
        <v>7.5433682650963077E-2</v>
      </c>
      <c r="R311" s="42"/>
      <c r="S311" s="46"/>
      <c r="T311" s="47"/>
      <c r="V311" s="47"/>
      <c r="W311" s="47"/>
      <c r="X311" s="47"/>
      <c r="Y311" s="47"/>
      <c r="Z311" s="47"/>
    </row>
    <row r="312" spans="1:26">
      <c r="A312" s="48" t="s">
        <v>346</v>
      </c>
      <c r="B312" s="49" t="s">
        <v>339</v>
      </c>
      <c r="C312" s="50">
        <v>8</v>
      </c>
      <c r="D312" s="51" t="s">
        <v>7</v>
      </c>
      <c r="E312" s="54"/>
      <c r="F312" s="42">
        <v>0.30741410488245929</v>
      </c>
      <c r="G312" s="43">
        <v>0.59133836738085765</v>
      </c>
      <c r="H312" s="42"/>
      <c r="I312" s="53">
        <v>0.48459616985845133</v>
      </c>
      <c r="J312" s="42">
        <v>0.48190476190476189</v>
      </c>
      <c r="K312" s="53">
        <v>0.48530992414274171</v>
      </c>
      <c r="L312" s="55">
        <v>0</v>
      </c>
      <c r="M312" s="53">
        <v>0.52571428571428569</v>
      </c>
      <c r="N312" s="42"/>
      <c r="O312" s="53"/>
      <c r="P312" s="44"/>
      <c r="Q312" s="45">
        <f t="shared" si="22"/>
        <v>0.41089680198336537</v>
      </c>
      <c r="R312" s="42"/>
      <c r="S312" s="46"/>
      <c r="T312" s="47"/>
      <c r="V312" s="47"/>
      <c r="W312" s="47"/>
      <c r="X312" s="47"/>
      <c r="Y312" s="47"/>
      <c r="Z312" s="47"/>
    </row>
    <row r="313" spans="1:26">
      <c r="A313" s="48" t="s">
        <v>347</v>
      </c>
      <c r="B313" s="49" t="s">
        <v>339</v>
      </c>
      <c r="C313" s="50">
        <v>9</v>
      </c>
      <c r="D313" s="51" t="s">
        <v>8</v>
      </c>
      <c r="E313" s="54"/>
      <c r="F313" s="42">
        <v>9.0415913200723331E-3</v>
      </c>
      <c r="G313" s="43">
        <v>0.15103876590542006</v>
      </c>
      <c r="H313" s="42"/>
      <c r="I313" s="53">
        <v>5.8284762697751874E-2</v>
      </c>
      <c r="J313" s="42">
        <v>4.9523809523809526E-2</v>
      </c>
      <c r="K313" s="53">
        <v>7.9336801136342949E-2</v>
      </c>
      <c r="L313" s="42">
        <v>0.12789526686807653</v>
      </c>
      <c r="M313" s="57">
        <v>0</v>
      </c>
      <c r="N313" s="42"/>
      <c r="O313" s="53"/>
      <c r="P313" s="44"/>
      <c r="Q313" s="45">
        <f t="shared" si="22"/>
        <v>6.7874428207353329E-2</v>
      </c>
      <c r="R313" s="42"/>
      <c r="S313" s="46"/>
      <c r="T313" s="47"/>
      <c r="V313" s="47"/>
      <c r="W313" s="47"/>
      <c r="X313" s="47"/>
      <c r="Y313" s="47"/>
      <c r="Z313" s="47"/>
    </row>
    <row r="314" spans="1:26">
      <c r="A314" s="48" t="s">
        <v>348</v>
      </c>
      <c r="B314" s="49" t="s">
        <v>339</v>
      </c>
      <c r="C314" s="50">
        <v>10</v>
      </c>
      <c r="D314" s="51" t="s">
        <v>9</v>
      </c>
      <c r="E314" s="54"/>
      <c r="F314" s="42">
        <v>8.1374321880651E-3</v>
      </c>
      <c r="G314" s="43">
        <v>0.16984558139718536</v>
      </c>
      <c r="H314" s="42"/>
      <c r="I314" s="53">
        <v>6.4945878434637797E-2</v>
      </c>
      <c r="J314" s="42">
        <v>5.5238095238095239E-2</v>
      </c>
      <c r="K314" s="53">
        <v>8.475522752958381E-2</v>
      </c>
      <c r="L314" s="42">
        <v>0.12890231621349446</v>
      </c>
      <c r="M314" s="53">
        <v>0.1019047619047619</v>
      </c>
      <c r="N314" s="55"/>
      <c r="O314" s="53"/>
      <c r="P314" s="44"/>
      <c r="Q314" s="45">
        <f t="shared" si="22"/>
        <v>8.7675613272260547E-2</v>
      </c>
      <c r="R314" s="42"/>
      <c r="S314" s="46"/>
      <c r="T314" s="47"/>
      <c r="V314" s="47"/>
      <c r="W314" s="47"/>
      <c r="X314" s="47"/>
      <c r="Y314" s="47"/>
      <c r="Z314" s="47"/>
    </row>
    <row r="315" spans="1:26">
      <c r="A315" s="48" t="s">
        <v>349</v>
      </c>
      <c r="B315" s="49" t="s">
        <v>339</v>
      </c>
      <c r="C315" s="50">
        <v>11</v>
      </c>
      <c r="D315" s="51" t="s">
        <v>10</v>
      </c>
      <c r="E315" s="54"/>
      <c r="F315" s="42">
        <v>1.2658227848101267E-2</v>
      </c>
      <c r="G315" s="43">
        <v>0.15866256593094027</v>
      </c>
      <c r="H315" s="42"/>
      <c r="I315" s="53">
        <v>0.10907577019150708</v>
      </c>
      <c r="J315" s="42">
        <v>0.12095238095238095</v>
      </c>
      <c r="K315" s="53">
        <v>9.0315820416832893E-2</v>
      </c>
      <c r="L315" s="42">
        <v>0.12688821752265861</v>
      </c>
      <c r="M315" s="53">
        <v>0.20190476190476189</v>
      </c>
      <c r="N315" s="42"/>
      <c r="O315" s="57"/>
      <c r="P315" s="44"/>
      <c r="Q315" s="45">
        <f t="shared" si="22"/>
        <v>0.11720824925245472</v>
      </c>
      <c r="R315" s="42"/>
      <c r="S315" s="46"/>
      <c r="T315" s="47"/>
      <c r="V315" s="47"/>
      <c r="W315" s="47"/>
      <c r="X315" s="47"/>
      <c r="Y315" s="47"/>
      <c r="Z315" s="47"/>
    </row>
    <row r="316" spans="1:26">
      <c r="A316" s="48" t="s">
        <v>350</v>
      </c>
      <c r="B316" s="49" t="s">
        <v>339</v>
      </c>
      <c r="C316" s="50">
        <v>12</v>
      </c>
      <c r="D316" s="51" t="s">
        <v>11</v>
      </c>
      <c r="E316" s="54"/>
      <c r="F316" s="42">
        <v>5.0632911392405069E-2</v>
      </c>
      <c r="G316" s="43">
        <v>0.25632677837255019</v>
      </c>
      <c r="H316" s="42"/>
      <c r="I316" s="53">
        <v>6.9109075770191514E-2</v>
      </c>
      <c r="J316" s="42">
        <v>3.9047619047619046E-2</v>
      </c>
      <c r="K316" s="53">
        <v>0.19692341187938886</v>
      </c>
      <c r="L316" s="42">
        <v>0.15156092648539779</v>
      </c>
      <c r="M316" s="53">
        <v>2.8571428571428571E-2</v>
      </c>
      <c r="N316" s="42"/>
      <c r="O316" s="53"/>
      <c r="P316" s="59"/>
      <c r="Q316" s="45">
        <f t="shared" si="22"/>
        <v>0.11316745021699728</v>
      </c>
      <c r="R316" s="55"/>
      <c r="S316" s="60"/>
      <c r="T316" s="47"/>
      <c r="V316" s="47"/>
      <c r="W316" s="47"/>
      <c r="X316" s="47"/>
      <c r="Y316" s="47"/>
      <c r="Z316" s="47"/>
    </row>
    <row r="317" spans="1:26">
      <c r="A317" s="48" t="s">
        <v>351</v>
      </c>
      <c r="B317" s="49" t="s">
        <v>339</v>
      </c>
      <c r="C317" s="50">
        <v>13</v>
      </c>
      <c r="D317" s="51" t="s">
        <v>30</v>
      </c>
      <c r="E317" s="54"/>
      <c r="F317" s="42">
        <v>0.13110307414104883</v>
      </c>
      <c r="G317" s="43">
        <v>0.2659116164462072</v>
      </c>
      <c r="H317" s="42"/>
      <c r="I317" s="53">
        <v>0.13572023313905079</v>
      </c>
      <c r="J317" s="42">
        <v>7.047619047619047E-2</v>
      </c>
      <c r="K317" s="53">
        <v>0.18566103744621626</v>
      </c>
      <c r="L317" s="42">
        <v>0.2190332326283988</v>
      </c>
      <c r="M317" s="53">
        <v>6.761904761904762E-2</v>
      </c>
      <c r="N317" s="42"/>
      <c r="O317" s="53"/>
      <c r="P317" s="44"/>
      <c r="Q317" s="45">
        <f t="shared" si="22"/>
        <v>0.15364634741373714</v>
      </c>
      <c r="R317" s="42"/>
      <c r="S317" s="46"/>
      <c r="T317" s="47"/>
      <c r="V317" s="47"/>
      <c r="W317" s="47"/>
      <c r="X317" s="47"/>
      <c r="Y317" s="47"/>
      <c r="Z317" s="47"/>
    </row>
    <row r="318" spans="1:26">
      <c r="A318" s="48" t="s">
        <v>352</v>
      </c>
      <c r="B318" s="49" t="s">
        <v>339</v>
      </c>
      <c r="C318" s="50">
        <v>14</v>
      </c>
      <c r="D318" s="51" t="s">
        <v>32</v>
      </c>
      <c r="E318" s="54"/>
      <c r="F318" s="42">
        <v>0.23056057866184448</v>
      </c>
      <c r="G318" s="43">
        <v>0.27053362931789404</v>
      </c>
      <c r="H318" s="42"/>
      <c r="I318" s="53">
        <v>0.15487094088259784</v>
      </c>
      <c r="J318" s="42">
        <v>0.10476190476190476</v>
      </c>
      <c r="K318" s="53">
        <v>0.25157786136437155</v>
      </c>
      <c r="L318" s="42">
        <v>0.24773413897280969</v>
      </c>
      <c r="M318" s="53">
        <v>9.5238095238095233E-2</v>
      </c>
      <c r="N318" s="42"/>
      <c r="O318" s="53"/>
      <c r="P318" s="44"/>
      <c r="Q318" s="45">
        <f t="shared" si="22"/>
        <v>0.19361102131421681</v>
      </c>
      <c r="R318" s="42"/>
      <c r="S318" s="46"/>
      <c r="T318" s="47"/>
      <c r="V318" s="47"/>
      <c r="W318" s="47"/>
      <c r="X318" s="47"/>
      <c r="Y318" s="47"/>
      <c r="Z318" s="47"/>
    </row>
    <row r="319" spans="1:26">
      <c r="A319" s="48" t="s">
        <v>353</v>
      </c>
      <c r="B319" s="49" t="s">
        <v>339</v>
      </c>
      <c r="C319" s="50">
        <v>15</v>
      </c>
      <c r="D319" s="51" t="s">
        <v>34</v>
      </c>
      <c r="E319" s="54"/>
      <c r="F319" s="42">
        <v>0.36980108499095843</v>
      </c>
      <c r="G319" s="43">
        <v>0.30500636071635467</v>
      </c>
      <c r="H319" s="42"/>
      <c r="I319" s="53">
        <v>0.14238134887593673</v>
      </c>
      <c r="J319" s="42">
        <v>0.1180952380952381</v>
      </c>
      <c r="K319" s="53">
        <v>0.22959315945951603</v>
      </c>
      <c r="L319" s="42">
        <v>0.28147029204431018</v>
      </c>
      <c r="M319" s="53">
        <v>6.9523809523809529E-2</v>
      </c>
      <c r="N319" s="42"/>
      <c r="O319" s="53"/>
      <c r="P319" s="44"/>
      <c r="Q319" s="45">
        <f t="shared" si="22"/>
        <v>0.21655304195801769</v>
      </c>
      <c r="R319" s="42"/>
      <c r="S319" s="46"/>
      <c r="T319" s="47"/>
      <c r="V319" s="47"/>
      <c r="W319" s="47"/>
      <c r="X319" s="47"/>
      <c r="Y319" s="47"/>
      <c r="Z319" s="47"/>
    </row>
    <row r="320" spans="1:26">
      <c r="A320" s="48" t="s">
        <v>354</v>
      </c>
      <c r="B320" s="49" t="s">
        <v>339</v>
      </c>
      <c r="C320" s="50">
        <v>16</v>
      </c>
      <c r="D320" s="51" t="s">
        <v>36</v>
      </c>
      <c r="E320" s="54"/>
      <c r="F320" s="42">
        <v>5.9674502712477394E-2</v>
      </c>
      <c r="G320" s="43">
        <v>0.19563888380225503</v>
      </c>
      <c r="H320" s="42"/>
      <c r="I320" s="53">
        <v>6.2447960033305577E-2</v>
      </c>
      <c r="J320" s="42">
        <v>1.7142857142857144E-2</v>
      </c>
      <c r="K320" s="53">
        <v>0.4038374649624778</v>
      </c>
      <c r="L320" s="42">
        <v>6.747230614300101E-2</v>
      </c>
      <c r="M320" s="53">
        <v>6.9523809523809529E-2</v>
      </c>
      <c r="N320" s="42"/>
      <c r="O320" s="53"/>
      <c r="P320" s="44"/>
      <c r="Q320" s="45">
        <f t="shared" si="22"/>
        <v>0.12510539776002622</v>
      </c>
      <c r="R320" s="42"/>
      <c r="S320" s="46"/>
      <c r="T320" s="47"/>
      <c r="V320" s="47"/>
      <c r="W320" s="47"/>
      <c r="X320" s="47"/>
      <c r="Y320" s="47"/>
      <c r="Z320" s="47"/>
    </row>
    <row r="321" spans="1:26">
      <c r="A321" s="48" t="s">
        <v>355</v>
      </c>
      <c r="B321" s="49" t="s">
        <v>339</v>
      </c>
      <c r="C321" s="50">
        <v>17</v>
      </c>
      <c r="D321" s="51" t="s">
        <v>38</v>
      </c>
      <c r="E321" s="54"/>
      <c r="F321" s="42">
        <v>5.6962025316455694E-2</v>
      </c>
      <c r="G321" s="43">
        <v>0.19538137262329169</v>
      </c>
      <c r="H321" s="42"/>
      <c r="I321" s="53">
        <v>0.12156536219816819</v>
      </c>
      <c r="J321" s="42">
        <v>8.7619047619047624E-2</v>
      </c>
      <c r="K321" s="53">
        <v>7.341264505858705E-2</v>
      </c>
      <c r="L321" s="42">
        <v>0.21953675730110775</v>
      </c>
      <c r="M321" s="53">
        <v>0.32190476190476192</v>
      </c>
      <c r="N321" s="42"/>
      <c r="O321" s="53"/>
      <c r="P321" s="44"/>
      <c r="Q321" s="45">
        <f t="shared" si="22"/>
        <v>0.15376885314591712</v>
      </c>
      <c r="R321" s="42"/>
      <c r="S321" s="46"/>
      <c r="T321" s="47"/>
      <c r="V321" s="47"/>
      <c r="W321" s="47"/>
      <c r="X321" s="47"/>
      <c r="Y321" s="47"/>
      <c r="Z321" s="47"/>
    </row>
    <row r="322" spans="1:26">
      <c r="A322" s="48" t="s">
        <v>356</v>
      </c>
      <c r="B322" s="49" t="s">
        <v>339</v>
      </c>
      <c r="C322" s="50">
        <v>18</v>
      </c>
      <c r="D322" s="51" t="s">
        <v>40</v>
      </c>
      <c r="E322" s="54"/>
      <c r="F322" s="42">
        <v>3.9783001808318265E-2</v>
      </c>
      <c r="G322" s="43">
        <v>0.18752019664537689</v>
      </c>
      <c r="H322" s="42"/>
      <c r="I322" s="53">
        <v>8.5761865112406313E-2</v>
      </c>
      <c r="J322" s="42">
        <v>9.7142857142857142E-2</v>
      </c>
      <c r="K322" s="53">
        <v>8.165761576687286E-2</v>
      </c>
      <c r="L322" s="42">
        <v>0.20040281973816718</v>
      </c>
      <c r="M322" s="53">
        <v>5.0476190476190473E-2</v>
      </c>
      <c r="N322" s="42"/>
      <c r="O322" s="53"/>
      <c r="P322" s="44"/>
      <c r="Q322" s="45">
        <f t="shared" si="22"/>
        <v>0.10610636381288416</v>
      </c>
      <c r="R322" s="42"/>
      <c r="S322" s="46"/>
      <c r="T322" s="47"/>
      <c r="V322" s="47"/>
      <c r="W322" s="47"/>
      <c r="X322" s="47"/>
      <c r="Y322" s="47"/>
      <c r="Z322" s="47"/>
    </row>
    <row r="323" spans="1:26">
      <c r="A323" s="48" t="s">
        <v>357</v>
      </c>
      <c r="B323" s="49" t="s">
        <v>339</v>
      </c>
      <c r="C323" s="50">
        <v>19</v>
      </c>
      <c r="D323" s="51" t="s">
        <v>42</v>
      </c>
      <c r="E323" s="54"/>
      <c r="F323" s="42">
        <v>0.24050632911392406</v>
      </c>
      <c r="G323" s="43">
        <v>0.20836463912342645</v>
      </c>
      <c r="H323" s="42"/>
      <c r="I323" s="53">
        <v>0.1340549542048293</v>
      </c>
      <c r="J323" s="42">
        <v>0.10666666666666667</v>
      </c>
      <c r="K323" s="53">
        <v>0.15178001094124566</v>
      </c>
      <c r="L323" s="42">
        <v>0.14753272910372608</v>
      </c>
      <c r="M323" s="53">
        <v>3.7142857142857144E-2</v>
      </c>
      <c r="N323" s="42"/>
      <c r="O323" s="53"/>
      <c r="P323" s="44"/>
      <c r="Q323" s="45">
        <f t="shared" si="22"/>
        <v>0.14657831232809646</v>
      </c>
      <c r="R323" s="42"/>
      <c r="S323" s="46"/>
      <c r="T323" s="47"/>
      <c r="V323" s="47"/>
      <c r="W323" s="47"/>
      <c r="X323" s="47"/>
      <c r="Y323" s="47"/>
      <c r="Z323" s="47"/>
    </row>
    <row r="324" spans="1:26">
      <c r="A324" s="48" t="s">
        <v>358</v>
      </c>
      <c r="B324" s="49" t="s">
        <v>339</v>
      </c>
      <c r="C324" s="50">
        <v>20</v>
      </c>
      <c r="D324" s="51" t="s">
        <v>44</v>
      </c>
      <c r="E324" s="54"/>
      <c r="F324" s="42">
        <v>3.616636528028933E-3</v>
      </c>
      <c r="G324" s="43">
        <v>0.1284232124810199</v>
      </c>
      <c r="H324" s="42"/>
      <c r="I324" s="53">
        <v>0.1940049958368027</v>
      </c>
      <c r="J324" s="42">
        <v>0.17714285714285713</v>
      </c>
      <c r="K324" s="53">
        <v>8.3509126903381026E-2</v>
      </c>
      <c r="L324" s="42">
        <v>8.9123867069486398E-2</v>
      </c>
      <c r="M324" s="53">
        <v>8.9523809523809519E-2</v>
      </c>
      <c r="N324" s="42"/>
      <c r="O324" s="53"/>
      <c r="P324" s="44"/>
      <c r="Q324" s="45">
        <f t="shared" si="22"/>
        <v>0.10933492935505509</v>
      </c>
      <c r="R324" s="42"/>
      <c r="S324" s="46"/>
      <c r="T324" s="47"/>
      <c r="V324" s="47"/>
      <c r="W324" s="47"/>
      <c r="X324" s="47"/>
      <c r="Y324" s="47"/>
      <c r="Z324" s="47"/>
    </row>
    <row r="325" spans="1:26">
      <c r="A325" s="48" t="s">
        <v>359</v>
      </c>
      <c r="B325" s="49" t="s">
        <v>339</v>
      </c>
      <c r="C325" s="50">
        <v>21</v>
      </c>
      <c r="D325" s="51" t="s">
        <v>46</v>
      </c>
      <c r="E325" s="54"/>
      <c r="F325" s="42">
        <v>5.1537070524412296E-2</v>
      </c>
      <c r="G325" s="43">
        <v>0.18765736019555454</v>
      </c>
      <c r="H325" s="42"/>
      <c r="I325" s="53">
        <v>0.1115736885928393</v>
      </c>
      <c r="J325" s="42">
        <v>9.0476190476190474E-2</v>
      </c>
      <c r="K325" s="53">
        <v>7.4748712008432902E-2</v>
      </c>
      <c r="L325" s="42">
        <v>0.1822759315206445</v>
      </c>
      <c r="M325" s="53">
        <v>1.0476190476190477E-2</v>
      </c>
      <c r="N325" s="42"/>
      <c r="O325" s="53"/>
      <c r="P325" s="44"/>
      <c r="Q325" s="45">
        <f t="shared" si="22"/>
        <v>0.10124930625632349</v>
      </c>
      <c r="R325" s="42"/>
      <c r="S325" s="46"/>
      <c r="T325" s="47"/>
      <c r="V325" s="47"/>
      <c r="W325" s="47"/>
      <c r="X325" s="47"/>
      <c r="Y325" s="47"/>
      <c r="Z325" s="47"/>
    </row>
    <row r="326" spans="1:26">
      <c r="A326" s="48" t="s">
        <v>360</v>
      </c>
      <c r="B326" s="49" t="s">
        <v>339</v>
      </c>
      <c r="C326" s="50">
        <v>22</v>
      </c>
      <c r="D326" s="51" t="s">
        <v>48</v>
      </c>
      <c r="E326" s="54"/>
      <c r="F326" s="42">
        <v>3.616636528028933E-3</v>
      </c>
      <c r="G326" s="43">
        <v>0.11632280401290701</v>
      </c>
      <c r="H326" s="42"/>
      <c r="I326" s="53">
        <v>4.4962531223980015E-2</v>
      </c>
      <c r="J326" s="42">
        <v>9.1428571428571428E-2</v>
      </c>
      <c r="K326" s="53">
        <v>3.3329289303149504E-2</v>
      </c>
      <c r="L326" s="42">
        <v>9.5166163141993956E-2</v>
      </c>
      <c r="M326" s="53">
        <v>0.04</v>
      </c>
      <c r="N326" s="42"/>
      <c r="O326" s="53"/>
      <c r="P326" s="44"/>
      <c r="Q326" s="45">
        <f t="shared" si="22"/>
        <v>6.0689427948375826E-2</v>
      </c>
      <c r="R326" s="42"/>
      <c r="S326" s="46"/>
      <c r="T326" s="47"/>
      <c r="V326" s="47"/>
      <c r="W326" s="47"/>
      <c r="X326" s="47"/>
      <c r="Y326" s="47"/>
      <c r="Z326" s="47"/>
    </row>
    <row r="327" spans="1:26">
      <c r="A327" s="48" t="s">
        <v>361</v>
      </c>
      <c r="B327" s="49" t="s">
        <v>339</v>
      </c>
      <c r="C327" s="50">
        <v>23</v>
      </c>
      <c r="D327" s="51" t="s">
        <v>50</v>
      </c>
      <c r="E327" s="54"/>
      <c r="F327" s="42">
        <v>8.1374321880651E-3</v>
      </c>
      <c r="G327" s="43">
        <v>4.2516880577016504E-2</v>
      </c>
      <c r="H327" s="42"/>
      <c r="I327" s="53">
        <v>3.7468776019983351E-2</v>
      </c>
      <c r="J327" s="42">
        <v>6.6666666666666671E-3</v>
      </c>
      <c r="K327" s="53">
        <v>6.4515595918975778E-3</v>
      </c>
      <c r="L327" s="42">
        <v>1.9133937562940583E-2</v>
      </c>
      <c r="M327" s="53">
        <v>2.3809523809523808E-2</v>
      </c>
      <c r="N327" s="42"/>
      <c r="O327" s="53"/>
      <c r="P327" s="44"/>
      <c r="Q327" s="45">
        <f t="shared" si="22"/>
        <v>2.0597825202299084E-2</v>
      </c>
      <c r="R327" s="42"/>
      <c r="S327" s="46"/>
      <c r="T327" s="47"/>
      <c r="V327" s="47"/>
      <c r="W327" s="47"/>
      <c r="X327" s="47"/>
      <c r="Y327" s="47"/>
      <c r="Z327" s="47"/>
    </row>
    <row r="328" spans="1:26">
      <c r="A328" s="48" t="s">
        <v>362</v>
      </c>
      <c r="B328" s="49" t="s">
        <v>339</v>
      </c>
      <c r="C328" s="50">
        <v>24</v>
      </c>
      <c r="D328" s="51" t="s">
        <v>52</v>
      </c>
      <c r="E328" s="54"/>
      <c r="F328" s="42">
        <v>0.20795660036166366</v>
      </c>
      <c r="G328" s="43">
        <v>4.0700685326351814E-2</v>
      </c>
      <c r="H328" s="42"/>
      <c r="I328" s="53">
        <v>7.2439633638634468E-2</v>
      </c>
      <c r="J328" s="42">
        <v>9.7142857142857142E-2</v>
      </c>
      <c r="K328" s="53">
        <v>8.7794221165393621E-2</v>
      </c>
      <c r="L328" s="42">
        <v>0.11581067472306143</v>
      </c>
      <c r="M328" s="53">
        <v>8.5714285714285719E-3</v>
      </c>
      <c r="N328" s="42"/>
      <c r="O328" s="53"/>
      <c r="P328" s="44"/>
      <c r="Q328" s="45">
        <f t="shared" si="22"/>
        <v>9.0059442989912961E-2</v>
      </c>
      <c r="R328" s="42"/>
      <c r="S328" s="46"/>
      <c r="T328" s="47"/>
      <c r="V328" s="47"/>
      <c r="W328" s="47"/>
      <c r="X328" s="47"/>
      <c r="Y328" s="47"/>
      <c r="Z328" s="47"/>
    </row>
    <row r="329" spans="1:26">
      <c r="A329" s="48" t="s">
        <v>363</v>
      </c>
      <c r="B329" s="49" t="s">
        <v>339</v>
      </c>
      <c r="C329" s="50">
        <v>25</v>
      </c>
      <c r="D329" s="51" t="s">
        <v>54</v>
      </c>
      <c r="E329" s="54"/>
      <c r="F329" s="42">
        <v>0.15913200723327306</v>
      </c>
      <c r="G329" s="43">
        <v>0.17684396001248007</v>
      </c>
      <c r="H329" s="42"/>
      <c r="I329" s="53">
        <v>0.18401332223147379</v>
      </c>
      <c r="J329" s="42">
        <v>7.047619047619047E-2</v>
      </c>
      <c r="K329" s="53">
        <v>0.1564552241027807</v>
      </c>
      <c r="L329" s="42">
        <v>0.29053373615307149</v>
      </c>
      <c r="M329" s="53">
        <v>4.2857142857142858E-2</v>
      </c>
      <c r="N329" s="42"/>
      <c r="O329" s="53"/>
      <c r="P329" s="44"/>
      <c r="Q329" s="45">
        <f t="shared" si="22"/>
        <v>0.15433022615234465</v>
      </c>
      <c r="R329" s="42"/>
      <c r="S329" s="46"/>
      <c r="T329" s="47"/>
      <c r="V329" s="47"/>
      <c r="W329" s="47"/>
      <c r="X329" s="47"/>
      <c r="Y329" s="47"/>
      <c r="Z329" s="47"/>
    </row>
    <row r="330" spans="1:26">
      <c r="A330" s="61"/>
      <c r="B330" s="62"/>
      <c r="C330" s="63"/>
      <c r="D330" s="64" t="s">
        <v>55</v>
      </c>
      <c r="E330" s="65"/>
      <c r="F330" s="66">
        <f>SUM(F305:F329)</f>
        <v>2.0922242314647379</v>
      </c>
      <c r="G330" s="66">
        <f t="shared" ref="G330:M330" si="23">SUM(G305:G329)</f>
        <v>4.8954428191458099</v>
      </c>
      <c r="H330" s="66"/>
      <c r="I330" s="67">
        <f t="shared" si="23"/>
        <v>2.9175686927560367</v>
      </c>
      <c r="J330" s="66">
        <f t="shared" si="23"/>
        <v>2.4095238095238098</v>
      </c>
      <c r="K330" s="66">
        <f t="shared" si="23"/>
        <v>3.2828059430758763</v>
      </c>
      <c r="L330" s="66">
        <f t="shared" si="23"/>
        <v>3.9566968781470293</v>
      </c>
      <c r="M330" s="66">
        <f t="shared" si="23"/>
        <v>2.38</v>
      </c>
      <c r="N330" s="66"/>
      <c r="O330" s="66"/>
      <c r="P330" s="66"/>
      <c r="Q330" s="68">
        <f t="shared" si="22"/>
        <v>3.1334660534447569</v>
      </c>
      <c r="R330" s="66"/>
      <c r="S330" s="69"/>
      <c r="T330" s="70"/>
      <c r="V330" s="70"/>
      <c r="W330" s="70"/>
      <c r="X330" s="70"/>
      <c r="Y330" s="70"/>
      <c r="Z330" s="70"/>
    </row>
    <row r="331" spans="1:26">
      <c r="A331" s="48"/>
      <c r="B331" s="49"/>
      <c r="C331" s="50" t="s">
        <v>364</v>
      </c>
      <c r="D331" s="82" t="s">
        <v>365</v>
      </c>
      <c r="E331" s="54"/>
      <c r="F331" s="42"/>
      <c r="G331" s="43"/>
      <c r="H331" s="42"/>
      <c r="I331" s="53"/>
      <c r="J331" s="42"/>
      <c r="K331" s="53"/>
      <c r="L331" s="42"/>
      <c r="M331" s="53"/>
      <c r="N331" s="42"/>
      <c r="O331" s="53"/>
      <c r="P331" s="44"/>
      <c r="Q331" s="45"/>
      <c r="R331" s="42"/>
      <c r="S331" s="46"/>
      <c r="T331" s="47"/>
      <c r="V331" s="47"/>
      <c r="W331" s="47"/>
      <c r="X331" s="47"/>
      <c r="Y331" s="47"/>
      <c r="Z331" s="47"/>
    </row>
    <row r="332" spans="1:26">
      <c r="A332" s="48" t="s">
        <v>366</v>
      </c>
      <c r="B332" s="49" t="s">
        <v>367</v>
      </c>
      <c r="C332" s="50">
        <v>1</v>
      </c>
      <c r="D332" s="51" t="s">
        <v>0</v>
      </c>
      <c r="E332" s="52"/>
      <c r="F332" s="42">
        <v>0</v>
      </c>
      <c r="G332" s="43">
        <v>0.23961444439256596</v>
      </c>
      <c r="H332" s="42"/>
      <c r="I332" s="83"/>
      <c r="J332" s="42">
        <v>0.11047619047619048</v>
      </c>
      <c r="K332" s="53">
        <v>0.17811907196450411</v>
      </c>
      <c r="L332" s="83"/>
      <c r="M332" s="53">
        <v>7.2380952380952379E-2</v>
      </c>
      <c r="N332" s="42"/>
      <c r="O332" s="53"/>
      <c r="P332" s="44"/>
      <c r="Q332" s="45">
        <f t="shared" ref="Q332:Q357" si="24">AVERAGE(E332:P332)</f>
        <v>0.12011813184284259</v>
      </c>
      <c r="R332" s="42"/>
      <c r="S332" s="46"/>
      <c r="T332" s="47"/>
      <c r="V332" s="47"/>
      <c r="W332" s="47"/>
      <c r="X332" s="47"/>
      <c r="Y332" s="47"/>
      <c r="Z332" s="47"/>
    </row>
    <row r="333" spans="1:26">
      <c r="A333" s="48" t="s">
        <v>368</v>
      </c>
      <c r="B333" s="49" t="s">
        <v>367</v>
      </c>
      <c r="C333" s="50">
        <v>2</v>
      </c>
      <c r="D333" s="51" t="s">
        <v>1</v>
      </c>
      <c r="E333" s="54"/>
      <c r="F333" s="55">
        <v>0</v>
      </c>
      <c r="G333" s="43">
        <v>0.28083729105074839</v>
      </c>
      <c r="H333" s="42"/>
      <c r="I333" s="83"/>
      <c r="J333" s="42">
        <v>0.11333333333333333</v>
      </c>
      <c r="K333" s="53">
        <v>0.19422852232851689</v>
      </c>
      <c r="L333" s="83"/>
      <c r="M333" s="53">
        <v>5.1428571428571421E-2</v>
      </c>
      <c r="N333" s="42"/>
      <c r="O333" s="53"/>
      <c r="P333" s="44"/>
      <c r="Q333" s="45">
        <f t="shared" si="24"/>
        <v>0.12796554362823401</v>
      </c>
      <c r="R333" s="42"/>
      <c r="S333" s="46"/>
      <c r="T333" s="47"/>
      <c r="V333" s="47"/>
      <c r="W333" s="47"/>
      <c r="X333" s="47"/>
      <c r="Y333" s="47"/>
      <c r="Z333" s="47"/>
    </row>
    <row r="334" spans="1:26">
      <c r="A334" s="48" t="s">
        <v>369</v>
      </c>
      <c r="B334" s="49" t="s">
        <v>367</v>
      </c>
      <c r="C334" s="50">
        <v>3</v>
      </c>
      <c r="D334" s="51" t="s">
        <v>2</v>
      </c>
      <c r="E334" s="54"/>
      <c r="F334" s="42">
        <v>4.4303797468354424E-2</v>
      </c>
      <c r="G334" s="56">
        <v>0</v>
      </c>
      <c r="H334" s="55"/>
      <c r="I334" s="83"/>
      <c r="J334" s="42">
        <v>0.13428571428571429</v>
      </c>
      <c r="K334" s="53">
        <v>0.24892518474592928</v>
      </c>
      <c r="L334" s="83"/>
      <c r="M334" s="53">
        <v>9.0476190476190474E-2</v>
      </c>
      <c r="N334" s="42"/>
      <c r="O334" s="53"/>
      <c r="P334" s="44"/>
      <c r="Q334" s="45">
        <f t="shared" si="24"/>
        <v>0.10359817739523769</v>
      </c>
      <c r="R334" s="42"/>
      <c r="S334" s="46"/>
      <c r="T334" s="47"/>
      <c r="V334" s="47"/>
      <c r="W334" s="47"/>
      <c r="X334" s="47"/>
      <c r="Y334" s="47"/>
      <c r="Z334" s="47"/>
    </row>
    <row r="335" spans="1:26">
      <c r="A335" s="48" t="s">
        <v>370</v>
      </c>
      <c r="B335" s="49" t="s">
        <v>367</v>
      </c>
      <c r="C335" s="50">
        <v>4</v>
      </c>
      <c r="D335" s="51" t="s">
        <v>3</v>
      </c>
      <c r="E335" s="54"/>
      <c r="F335" s="42">
        <v>9.5840867992766726E-2</v>
      </c>
      <c r="G335" s="43">
        <v>0.26399369742656476</v>
      </c>
      <c r="H335" s="42"/>
      <c r="I335" s="83"/>
      <c r="J335" s="42">
        <v>0.1</v>
      </c>
      <c r="K335" s="53">
        <v>0.20655364322909889</v>
      </c>
      <c r="L335" s="83"/>
      <c r="M335" s="53">
        <v>5.5238095238095239E-2</v>
      </c>
      <c r="N335" s="42"/>
      <c r="O335" s="53"/>
      <c r="P335" s="44"/>
      <c r="Q335" s="45">
        <f t="shared" si="24"/>
        <v>0.14432526077730509</v>
      </c>
      <c r="R335" s="42"/>
      <c r="S335" s="46"/>
      <c r="T335" s="47"/>
      <c r="V335" s="47"/>
      <c r="W335" s="47"/>
      <c r="X335" s="47"/>
      <c r="Y335" s="47"/>
      <c r="Z335" s="47"/>
    </row>
    <row r="336" spans="1:26">
      <c r="A336" s="48" t="s">
        <v>371</v>
      </c>
      <c r="B336" s="49" t="s">
        <v>367</v>
      </c>
      <c r="C336" s="50">
        <v>5</v>
      </c>
      <c r="D336" s="51" t="s">
        <v>4</v>
      </c>
      <c r="E336" s="54"/>
      <c r="F336" s="42">
        <v>1.8987341772151899E-2</v>
      </c>
      <c r="G336" s="43">
        <v>0.30794752711641626</v>
      </c>
      <c r="H336" s="42"/>
      <c r="I336" s="83"/>
      <c r="J336" s="42">
        <v>0.22666666666666666</v>
      </c>
      <c r="K336" s="53">
        <v>0.19946862694872455</v>
      </c>
      <c r="L336" s="83"/>
      <c r="M336" s="53">
        <v>0.15809523809523809</v>
      </c>
      <c r="N336" s="42"/>
      <c r="O336" s="53"/>
      <c r="P336" s="44"/>
      <c r="Q336" s="45">
        <f t="shared" si="24"/>
        <v>0.18223308011983949</v>
      </c>
      <c r="R336" s="42"/>
      <c r="S336" s="46"/>
      <c r="T336" s="47"/>
      <c r="V336" s="47"/>
      <c r="W336" s="47"/>
      <c r="X336" s="47"/>
      <c r="Y336" s="47"/>
      <c r="Z336" s="47"/>
    </row>
    <row r="337" spans="1:26">
      <c r="A337" s="48" t="s">
        <v>372</v>
      </c>
      <c r="B337" s="49" t="s">
        <v>367</v>
      </c>
      <c r="C337" s="50">
        <v>6</v>
      </c>
      <c r="D337" s="51" t="s">
        <v>5</v>
      </c>
      <c r="E337" s="54"/>
      <c r="F337" s="42">
        <v>1.8987341772151899E-2</v>
      </c>
      <c r="G337" s="43">
        <v>0.22182232543744004</v>
      </c>
      <c r="H337" s="42"/>
      <c r="I337" s="83"/>
      <c r="J337" s="55">
        <v>0</v>
      </c>
      <c r="K337" s="53">
        <v>0.20023309076789775</v>
      </c>
      <c r="L337" s="83"/>
      <c r="M337" s="53">
        <v>7.1428571428571425E-2</v>
      </c>
      <c r="N337" s="42"/>
      <c r="O337" s="53"/>
      <c r="P337" s="44"/>
      <c r="Q337" s="45">
        <f t="shared" si="24"/>
        <v>0.10249426588121222</v>
      </c>
      <c r="R337" s="42"/>
      <c r="S337" s="46"/>
      <c r="T337" s="47"/>
      <c r="V337" s="47"/>
      <c r="W337" s="47"/>
      <c r="X337" s="47"/>
      <c r="Y337" s="47"/>
      <c r="Z337" s="47"/>
    </row>
    <row r="338" spans="1:26">
      <c r="A338" s="48" t="s">
        <v>373</v>
      </c>
      <c r="B338" s="49" t="s">
        <v>367</v>
      </c>
      <c r="C338" s="50">
        <v>7</v>
      </c>
      <c r="D338" s="51" t="s">
        <v>6</v>
      </c>
      <c r="E338" s="54"/>
      <c r="F338" s="42">
        <v>2.1699819168173599E-2</v>
      </c>
      <c r="G338" s="43">
        <v>0.23814656521752986</v>
      </c>
      <c r="H338" s="42"/>
      <c r="I338" s="83"/>
      <c r="J338" s="42">
        <v>0.1</v>
      </c>
      <c r="K338" s="57">
        <v>0</v>
      </c>
      <c r="L338" s="83"/>
      <c r="M338" s="53">
        <v>5.1428571428571421E-2</v>
      </c>
      <c r="N338" s="42"/>
      <c r="O338" s="53"/>
      <c r="P338" s="44"/>
      <c r="Q338" s="45">
        <f t="shared" si="24"/>
        <v>8.2254991162854979E-2</v>
      </c>
      <c r="R338" s="42"/>
      <c r="S338" s="46"/>
      <c r="T338" s="47"/>
      <c r="V338" s="47"/>
      <c r="W338" s="47"/>
      <c r="X338" s="47"/>
      <c r="Y338" s="47"/>
      <c r="Z338" s="47"/>
    </row>
    <row r="339" spans="1:26">
      <c r="A339" s="48" t="s">
        <v>374</v>
      </c>
      <c r="B339" s="49" t="s">
        <v>367</v>
      </c>
      <c r="C339" s="50">
        <v>8</v>
      </c>
      <c r="D339" s="51" t="s">
        <v>7</v>
      </c>
      <c r="E339" s="54"/>
      <c r="F339" s="42">
        <v>0.36889692585895117</v>
      </c>
      <c r="G339" s="43">
        <v>0.58669939022245754</v>
      </c>
      <c r="H339" s="42"/>
      <c r="I339" s="83"/>
      <c r="J339" s="42">
        <v>0.42571428571428571</v>
      </c>
      <c r="K339" s="53">
        <v>0.49979733632984497</v>
      </c>
      <c r="L339" s="83"/>
      <c r="M339" s="53">
        <v>0.47047619047619049</v>
      </c>
      <c r="N339" s="42"/>
      <c r="O339" s="53"/>
      <c r="P339" s="44"/>
      <c r="Q339" s="45">
        <f t="shared" si="24"/>
        <v>0.470316825720346</v>
      </c>
      <c r="R339" s="42"/>
      <c r="S339" s="46"/>
      <c r="T339" s="47"/>
      <c r="V339" s="47"/>
      <c r="W339" s="47"/>
      <c r="X339" s="47"/>
      <c r="Y339" s="47"/>
      <c r="Z339" s="47"/>
    </row>
    <row r="340" spans="1:26">
      <c r="A340" s="48" t="s">
        <v>375</v>
      </c>
      <c r="B340" s="49" t="s">
        <v>367</v>
      </c>
      <c r="C340" s="50">
        <v>9</v>
      </c>
      <c r="D340" s="51" t="s">
        <v>8</v>
      </c>
      <c r="E340" s="54"/>
      <c r="F340" s="42">
        <v>1.4466546112115732E-2</v>
      </c>
      <c r="G340" s="43">
        <v>0.21359664294685296</v>
      </c>
      <c r="H340" s="42"/>
      <c r="I340" s="83"/>
      <c r="J340" s="42">
        <v>9.7142857142857142E-2</v>
      </c>
      <c r="K340" s="53">
        <v>0.20967380084623033</v>
      </c>
      <c r="L340" s="83"/>
      <c r="M340" s="57">
        <v>0</v>
      </c>
      <c r="N340" s="42"/>
      <c r="O340" s="53"/>
      <c r="P340" s="44"/>
      <c r="Q340" s="45">
        <f t="shared" si="24"/>
        <v>0.10697596940961122</v>
      </c>
      <c r="R340" s="42"/>
      <c r="S340" s="46"/>
      <c r="T340" s="47"/>
      <c r="V340" s="47"/>
      <c r="W340" s="47"/>
      <c r="X340" s="47"/>
      <c r="Y340" s="47"/>
      <c r="Z340" s="47"/>
    </row>
    <row r="341" spans="1:26">
      <c r="A341" s="48" t="s">
        <v>376</v>
      </c>
      <c r="B341" s="49" t="s">
        <v>367</v>
      </c>
      <c r="C341" s="50">
        <v>10</v>
      </c>
      <c r="D341" s="51" t="s">
        <v>9</v>
      </c>
      <c r="E341" s="54"/>
      <c r="F341" s="42">
        <v>1.4466546112115732E-2</v>
      </c>
      <c r="G341" s="43">
        <v>0.23103153601035772</v>
      </c>
      <c r="H341" s="42"/>
      <c r="I341" s="83"/>
      <c r="J341" s="42">
        <v>0.1019047619047619</v>
      </c>
      <c r="K341" s="53">
        <v>0.20026211295708304</v>
      </c>
      <c r="L341" s="83"/>
      <c r="M341" s="53">
        <v>9.1428571428571428E-2</v>
      </c>
      <c r="N341" s="55"/>
      <c r="O341" s="53"/>
      <c r="P341" s="44"/>
      <c r="Q341" s="45">
        <f t="shared" si="24"/>
        <v>0.12781870568257797</v>
      </c>
      <c r="R341" s="42"/>
      <c r="S341" s="46"/>
      <c r="T341" s="47"/>
      <c r="V341" s="47"/>
      <c r="W341" s="47"/>
      <c r="X341" s="47"/>
      <c r="Y341" s="47"/>
      <c r="Z341" s="47"/>
    </row>
    <row r="342" spans="1:26">
      <c r="A342" s="48" t="s">
        <v>377</v>
      </c>
      <c r="B342" s="49" t="s">
        <v>367</v>
      </c>
      <c r="C342" s="50">
        <v>11</v>
      </c>
      <c r="D342" s="51" t="s">
        <v>10</v>
      </c>
      <c r="E342" s="54"/>
      <c r="F342" s="42">
        <v>1.5370705244122963E-2</v>
      </c>
      <c r="G342" s="43">
        <v>0.22983216679427226</v>
      </c>
      <c r="H342" s="42"/>
      <c r="I342" s="83"/>
      <c r="J342" s="42">
        <v>9.8095238095238096E-2</v>
      </c>
      <c r="K342" s="53">
        <v>0.21366056867633515</v>
      </c>
      <c r="L342" s="83"/>
      <c r="M342" s="53">
        <v>7.5238095238095243E-2</v>
      </c>
      <c r="N342" s="42"/>
      <c r="O342" s="57"/>
      <c r="P342" s="44"/>
      <c r="Q342" s="45">
        <f t="shared" si="24"/>
        <v>0.12643935480961274</v>
      </c>
      <c r="R342" s="42"/>
      <c r="S342" s="46"/>
      <c r="T342" s="47"/>
      <c r="V342" s="47"/>
      <c r="W342" s="47"/>
      <c r="X342" s="47"/>
      <c r="Y342" s="47"/>
      <c r="Z342" s="47"/>
    </row>
    <row r="343" spans="1:26">
      <c r="A343" s="48" t="s">
        <v>378</v>
      </c>
      <c r="B343" s="49" t="s">
        <v>367</v>
      </c>
      <c r="C343" s="50">
        <v>12</v>
      </c>
      <c r="D343" s="51" t="s">
        <v>11</v>
      </c>
      <c r="E343" s="54"/>
      <c r="F343" s="42">
        <v>5.4249547920433995E-2</v>
      </c>
      <c r="G343" s="43">
        <v>0.29309789638828765</v>
      </c>
      <c r="H343" s="42"/>
      <c r="I343" s="83"/>
      <c r="J343" s="42">
        <v>8.7619047619047624E-2</v>
      </c>
      <c r="K343" s="53">
        <v>0.35027841726667736</v>
      </c>
      <c r="L343" s="83"/>
      <c r="M343" s="53">
        <v>4.5714285714285714E-2</v>
      </c>
      <c r="N343" s="42"/>
      <c r="O343" s="53"/>
      <c r="P343" s="59"/>
      <c r="Q343" s="45">
        <f t="shared" si="24"/>
        <v>0.16619183898174647</v>
      </c>
      <c r="R343" s="55"/>
      <c r="S343" s="60"/>
      <c r="T343" s="47"/>
      <c r="V343" s="47"/>
      <c r="W343" s="47"/>
      <c r="X343" s="47"/>
      <c r="Y343" s="47"/>
      <c r="Z343" s="47"/>
    </row>
    <row r="344" spans="1:26">
      <c r="A344" s="48" t="s">
        <v>379</v>
      </c>
      <c r="B344" s="49" t="s">
        <v>367</v>
      </c>
      <c r="C344" s="50">
        <v>13</v>
      </c>
      <c r="D344" s="51" t="s">
        <v>30</v>
      </c>
      <c r="E344" s="54"/>
      <c r="F344" s="42">
        <v>0.21338155515370705</v>
      </c>
      <c r="G344" s="43">
        <v>0.39251234816952518</v>
      </c>
      <c r="H344" s="42"/>
      <c r="I344" s="83"/>
      <c r="J344" s="42">
        <v>0.20190476190476189</v>
      </c>
      <c r="K344" s="53">
        <v>0.38067282320792262</v>
      </c>
      <c r="L344" s="83"/>
      <c r="M344" s="53">
        <v>0.14571428571428571</v>
      </c>
      <c r="N344" s="42"/>
      <c r="O344" s="53"/>
      <c r="P344" s="44"/>
      <c r="Q344" s="45">
        <f t="shared" si="24"/>
        <v>0.2668371548300405</v>
      </c>
      <c r="R344" s="42"/>
      <c r="S344" s="46"/>
      <c r="T344" s="47"/>
      <c r="V344" s="47"/>
      <c r="W344" s="47"/>
      <c r="X344" s="47"/>
      <c r="Y344" s="47"/>
      <c r="Z344" s="47"/>
    </row>
    <row r="345" spans="1:26">
      <c r="A345" s="48" t="s">
        <v>380</v>
      </c>
      <c r="B345" s="49" t="s">
        <v>367</v>
      </c>
      <c r="C345" s="50">
        <v>14</v>
      </c>
      <c r="D345" s="51" t="s">
        <v>32</v>
      </c>
      <c r="E345" s="54"/>
      <c r="F345" s="42">
        <v>0.37341772151898733</v>
      </c>
      <c r="G345" s="43">
        <v>0.44214750472907594</v>
      </c>
      <c r="H345" s="42"/>
      <c r="I345" s="83"/>
      <c r="J345" s="42">
        <v>0.32476190476190475</v>
      </c>
      <c r="K345" s="53">
        <v>0.45792673292196318</v>
      </c>
      <c r="L345" s="83"/>
      <c r="M345" s="53">
        <v>0.19238095238095237</v>
      </c>
      <c r="N345" s="42"/>
      <c r="O345" s="53"/>
      <c r="P345" s="44"/>
      <c r="Q345" s="45">
        <f t="shared" si="24"/>
        <v>0.3581269632625767</v>
      </c>
      <c r="R345" s="42"/>
      <c r="S345" s="46"/>
      <c r="T345" s="47"/>
      <c r="V345" s="47"/>
      <c r="W345" s="47"/>
      <c r="X345" s="47"/>
      <c r="Y345" s="47"/>
      <c r="Z345" s="47"/>
    </row>
    <row r="346" spans="1:26">
      <c r="A346" s="48" t="s">
        <v>381</v>
      </c>
      <c r="B346" s="49" t="s">
        <v>367</v>
      </c>
      <c r="C346" s="50">
        <v>15</v>
      </c>
      <c r="D346" s="51" t="s">
        <v>34</v>
      </c>
      <c r="E346" s="54"/>
      <c r="F346" s="42">
        <v>0.4502712477396022</v>
      </c>
      <c r="G346" s="43">
        <v>0.40933501477936995</v>
      </c>
      <c r="H346" s="42"/>
      <c r="I346" s="83"/>
      <c r="J346" s="42">
        <v>0.25523809523809526</v>
      </c>
      <c r="K346" s="53">
        <v>0.41202845678873762</v>
      </c>
      <c r="L346" s="83"/>
      <c r="M346" s="53">
        <v>0.14285714285714285</v>
      </c>
      <c r="N346" s="42"/>
      <c r="O346" s="53"/>
      <c r="P346" s="44"/>
      <c r="Q346" s="45">
        <f t="shared" si="24"/>
        <v>0.33394599148058957</v>
      </c>
      <c r="R346" s="42"/>
      <c r="S346" s="46"/>
      <c r="T346" s="47"/>
      <c r="V346" s="47"/>
      <c r="W346" s="47"/>
      <c r="X346" s="47"/>
      <c r="Y346" s="47"/>
      <c r="Z346" s="47"/>
    </row>
    <row r="347" spans="1:26">
      <c r="A347" s="48" t="s">
        <v>382</v>
      </c>
      <c r="B347" s="49" t="s">
        <v>367</v>
      </c>
      <c r="C347" s="50">
        <v>16</v>
      </c>
      <c r="D347" s="51" t="s">
        <v>36</v>
      </c>
      <c r="E347" s="54"/>
      <c r="F347" s="42">
        <v>7.3236889692585891E-2</v>
      </c>
      <c r="G347" s="43">
        <v>0.23407378543868929</v>
      </c>
      <c r="H347" s="42"/>
      <c r="I347" s="83"/>
      <c r="J347" s="42">
        <v>2.4761904761904763E-2</v>
      </c>
      <c r="K347" s="53">
        <v>0.50848590221961487</v>
      </c>
      <c r="L347" s="83"/>
      <c r="M347" s="53">
        <v>0.12666666666666668</v>
      </c>
      <c r="N347" s="42"/>
      <c r="O347" s="53"/>
      <c r="P347" s="44"/>
      <c r="Q347" s="45">
        <f t="shared" si="24"/>
        <v>0.19344502975589231</v>
      </c>
      <c r="R347" s="42"/>
      <c r="S347" s="46"/>
      <c r="T347" s="47"/>
      <c r="V347" s="47"/>
      <c r="W347" s="47"/>
      <c r="X347" s="47"/>
      <c r="Y347" s="47"/>
      <c r="Z347" s="47"/>
    </row>
    <row r="348" spans="1:26">
      <c r="A348" s="48" t="s">
        <v>383</v>
      </c>
      <c r="B348" s="49" t="s">
        <v>367</v>
      </c>
      <c r="C348" s="50">
        <v>17</v>
      </c>
      <c r="D348" s="51" t="s">
        <v>38</v>
      </c>
      <c r="E348" s="54"/>
      <c r="F348" s="42">
        <v>5.6962025316455694E-2</v>
      </c>
      <c r="G348" s="43">
        <v>0.26229693232909029</v>
      </c>
      <c r="H348" s="42"/>
      <c r="I348" s="83"/>
      <c r="J348" s="42">
        <v>0.12666666666666668</v>
      </c>
      <c r="K348" s="53">
        <v>0.1844817078314398</v>
      </c>
      <c r="L348" s="83"/>
      <c r="M348" s="53">
        <v>0.15047619047619049</v>
      </c>
      <c r="N348" s="42"/>
      <c r="O348" s="53"/>
      <c r="P348" s="44"/>
      <c r="Q348" s="45">
        <f t="shared" si="24"/>
        <v>0.15617670452396859</v>
      </c>
      <c r="R348" s="42"/>
      <c r="S348" s="46"/>
      <c r="T348" s="47"/>
      <c r="V348" s="47"/>
      <c r="W348" s="47"/>
      <c r="X348" s="47"/>
      <c r="Y348" s="47"/>
      <c r="Z348" s="47"/>
    </row>
    <row r="349" spans="1:26">
      <c r="A349" s="48" t="s">
        <v>384</v>
      </c>
      <c r="B349" s="49" t="s">
        <v>367</v>
      </c>
      <c r="C349" s="50">
        <v>18</v>
      </c>
      <c r="D349" s="51" t="s">
        <v>40</v>
      </c>
      <c r="E349" s="54"/>
      <c r="F349" s="42">
        <v>7.956600361663653E-2</v>
      </c>
      <c r="G349" s="43">
        <v>0.34019109036869422</v>
      </c>
      <c r="H349" s="42"/>
      <c r="I349" s="83"/>
      <c r="J349" s="42">
        <v>0.16380952380952382</v>
      </c>
      <c r="K349" s="53">
        <v>0.21271239404387651</v>
      </c>
      <c r="L349" s="83"/>
      <c r="M349" s="53">
        <v>0.12761904761904763</v>
      </c>
      <c r="N349" s="42"/>
      <c r="O349" s="53"/>
      <c r="P349" s="44"/>
      <c r="Q349" s="45">
        <f t="shared" si="24"/>
        <v>0.18477961189155573</v>
      </c>
      <c r="R349" s="42"/>
      <c r="S349" s="46"/>
      <c r="T349" s="47"/>
      <c r="V349" s="47"/>
      <c r="W349" s="47"/>
      <c r="X349" s="47"/>
      <c r="Y349" s="47"/>
      <c r="Z349" s="47"/>
    </row>
    <row r="350" spans="1:26">
      <c r="A350" s="48" t="s">
        <v>385</v>
      </c>
      <c r="B350" s="49" t="s">
        <v>367</v>
      </c>
      <c r="C350" s="50">
        <v>19</v>
      </c>
      <c r="D350" s="51" t="s">
        <v>42</v>
      </c>
      <c r="E350" s="54"/>
      <c r="F350" s="42">
        <v>0.38878842676311032</v>
      </c>
      <c r="G350" s="43">
        <v>0.29590343925619694</v>
      </c>
      <c r="H350" s="42"/>
      <c r="I350" s="83"/>
      <c r="J350" s="42">
        <v>0.24952380952380954</v>
      </c>
      <c r="K350" s="53">
        <v>0.26621347033409315</v>
      </c>
      <c r="L350" s="83"/>
      <c r="M350" s="53">
        <v>4.476190476190476E-2</v>
      </c>
      <c r="N350" s="42"/>
      <c r="O350" s="53"/>
      <c r="P350" s="44"/>
      <c r="Q350" s="45">
        <f t="shared" si="24"/>
        <v>0.24903821012782296</v>
      </c>
      <c r="R350" s="42"/>
      <c r="S350" s="46"/>
      <c r="T350" s="47"/>
      <c r="V350" s="47"/>
      <c r="W350" s="47"/>
      <c r="X350" s="47"/>
      <c r="Y350" s="47"/>
      <c r="Z350" s="47"/>
    </row>
    <row r="351" spans="1:26">
      <c r="A351" s="48" t="s">
        <v>386</v>
      </c>
      <c r="B351" s="49" t="s">
        <v>367</v>
      </c>
      <c r="C351" s="50">
        <v>20</v>
      </c>
      <c r="D351" s="51" t="s">
        <v>44</v>
      </c>
      <c r="E351" s="54"/>
      <c r="F351" s="42">
        <v>9.9457504520795662E-3</v>
      </c>
      <c r="G351" s="43">
        <v>0.21476814609129399</v>
      </c>
      <c r="H351" s="42"/>
      <c r="I351" s="83"/>
      <c r="J351" s="42">
        <v>0.18285714285714286</v>
      </c>
      <c r="K351" s="53">
        <v>0.22702706596392194</v>
      </c>
      <c r="L351" s="83"/>
      <c r="M351" s="53">
        <v>5.1428571428571421E-2</v>
      </c>
      <c r="N351" s="42"/>
      <c r="O351" s="53"/>
      <c r="P351" s="44"/>
      <c r="Q351" s="45">
        <f t="shared" si="24"/>
        <v>0.13720533535860197</v>
      </c>
      <c r="R351" s="42"/>
      <c r="S351" s="46"/>
      <c r="T351" s="47"/>
      <c r="V351" s="47"/>
      <c r="W351" s="47"/>
      <c r="X351" s="47"/>
      <c r="Y351" s="47"/>
      <c r="Z351" s="47"/>
    </row>
    <row r="352" spans="1:26">
      <c r="A352" s="48" t="s">
        <v>387</v>
      </c>
      <c r="B352" s="49" t="s">
        <v>367</v>
      </c>
      <c r="C352" s="50">
        <v>21</v>
      </c>
      <c r="D352" s="51" t="s">
        <v>46</v>
      </c>
      <c r="E352" s="54"/>
      <c r="F352" s="42">
        <v>8.2278481012658222E-2</v>
      </c>
      <c r="G352" s="43">
        <v>0.31908701429145375</v>
      </c>
      <c r="H352" s="42"/>
      <c r="I352" s="83"/>
      <c r="J352" s="42">
        <v>0.19904761904761906</v>
      </c>
      <c r="K352" s="53">
        <v>0.20220243927153383</v>
      </c>
      <c r="L352" s="83"/>
      <c r="M352" s="53">
        <v>1.3333333333333334E-2</v>
      </c>
      <c r="N352" s="42"/>
      <c r="O352" s="53"/>
      <c r="P352" s="44"/>
      <c r="Q352" s="45">
        <f t="shared" si="24"/>
        <v>0.16318977739131962</v>
      </c>
      <c r="R352" s="42"/>
      <c r="S352" s="46"/>
      <c r="T352" s="47"/>
      <c r="V352" s="47"/>
      <c r="W352" s="47"/>
      <c r="X352" s="47"/>
      <c r="Y352" s="47"/>
      <c r="Z352" s="47"/>
    </row>
    <row r="353" spans="1:26">
      <c r="A353" s="48" t="s">
        <v>388</v>
      </c>
      <c r="B353" s="49" t="s">
        <v>367</v>
      </c>
      <c r="C353" s="50">
        <v>22</v>
      </c>
      <c r="D353" s="51" t="s">
        <v>48</v>
      </c>
      <c r="E353" s="54"/>
      <c r="F353" s="42">
        <v>1.9891500904159132E-2</v>
      </c>
      <c r="G353" s="43">
        <v>0.17248131734869884</v>
      </c>
      <c r="H353" s="42"/>
      <c r="I353" s="83"/>
      <c r="J353" s="42">
        <v>0.19333333333333333</v>
      </c>
      <c r="K353" s="53">
        <v>0.10235375691778242</v>
      </c>
      <c r="L353" s="83"/>
      <c r="M353" s="53">
        <v>3.1428571428571431E-2</v>
      </c>
      <c r="N353" s="42"/>
      <c r="O353" s="53"/>
      <c r="P353" s="44"/>
      <c r="Q353" s="45">
        <f t="shared" si="24"/>
        <v>0.10389769598650904</v>
      </c>
      <c r="R353" s="42"/>
      <c r="S353" s="46"/>
      <c r="T353" s="47"/>
      <c r="V353" s="47"/>
      <c r="W353" s="47"/>
      <c r="X353" s="47"/>
      <c r="Y353" s="47"/>
      <c r="Z353" s="47"/>
    </row>
    <row r="354" spans="1:26">
      <c r="A354" s="48" t="s">
        <v>389</v>
      </c>
      <c r="B354" s="49" t="s">
        <v>367</v>
      </c>
      <c r="C354" s="50">
        <v>23</v>
      </c>
      <c r="D354" s="51" t="s">
        <v>50</v>
      </c>
      <c r="E354" s="54"/>
      <c r="F354" s="42">
        <v>1.8083182640144666E-2</v>
      </c>
      <c r="G354" s="43">
        <v>6.8419747778166243E-2</v>
      </c>
      <c r="H354" s="42"/>
      <c r="I354" s="83"/>
      <c r="J354" s="42">
        <v>1.4285714285714285E-2</v>
      </c>
      <c r="K354" s="53">
        <v>3.4027602379577963E-2</v>
      </c>
      <c r="L354" s="83"/>
      <c r="M354" s="53">
        <v>8.5714285714285719E-3</v>
      </c>
      <c r="N354" s="42"/>
      <c r="O354" s="53"/>
      <c r="P354" s="44"/>
      <c r="Q354" s="45">
        <f t="shared" si="24"/>
        <v>2.8677535131006342E-2</v>
      </c>
      <c r="R354" s="42"/>
      <c r="S354" s="46"/>
      <c r="T354" s="47"/>
      <c r="V354" s="47"/>
      <c r="W354" s="47"/>
      <c r="X354" s="47"/>
      <c r="Y354" s="47"/>
      <c r="Z354" s="47"/>
    </row>
    <row r="355" spans="1:26">
      <c r="A355" s="48" t="s">
        <v>390</v>
      </c>
      <c r="B355" s="49" t="s">
        <v>367</v>
      </c>
      <c r="C355" s="50">
        <v>24</v>
      </c>
      <c r="D355" s="51" t="s">
        <v>52</v>
      </c>
      <c r="E355" s="54"/>
      <c r="F355" s="42">
        <v>6.3291139240506333E-2</v>
      </c>
      <c r="G355" s="43">
        <v>3.2637805276222023E-2</v>
      </c>
      <c r="H355" s="42"/>
      <c r="I355" s="83"/>
      <c r="J355" s="42">
        <v>8.6666666666666684E-2</v>
      </c>
      <c r="K355" s="53">
        <v>5.3791139466259505E-2</v>
      </c>
      <c r="L355" s="83"/>
      <c r="M355" s="53">
        <v>2.6666666666666668E-2</v>
      </c>
      <c r="N355" s="42"/>
      <c r="O355" s="53"/>
      <c r="P355" s="44"/>
      <c r="Q355" s="45">
        <f t="shared" si="24"/>
        <v>5.2610683463264238E-2</v>
      </c>
      <c r="R355" s="42"/>
      <c r="S355" s="46"/>
      <c r="T355" s="47"/>
      <c r="V355" s="47"/>
      <c r="W355" s="47"/>
      <c r="X355" s="47"/>
      <c r="Y355" s="47"/>
      <c r="Z355" s="47"/>
    </row>
    <row r="356" spans="1:26">
      <c r="A356" s="48" t="s">
        <v>391</v>
      </c>
      <c r="B356" s="49" t="s">
        <v>367</v>
      </c>
      <c r="C356" s="50">
        <v>25</v>
      </c>
      <c r="D356" s="51" t="s">
        <v>54</v>
      </c>
      <c r="E356" s="54"/>
      <c r="F356" s="42">
        <v>0.14737793851717904</v>
      </c>
      <c r="G356" s="43">
        <v>0.17787938021386951</v>
      </c>
      <c r="H356" s="42"/>
      <c r="I356" s="83"/>
      <c r="J356" s="42">
        <v>6.0952380952380952E-2</v>
      </c>
      <c r="K356" s="53">
        <v>0.11200523338200082</v>
      </c>
      <c r="L356" s="83"/>
      <c r="M356" s="53">
        <v>4.9523809523809526E-2</v>
      </c>
      <c r="N356" s="42"/>
      <c r="O356" s="53"/>
      <c r="P356" s="44"/>
      <c r="Q356" s="45">
        <f t="shared" si="24"/>
        <v>0.10954774851784799</v>
      </c>
      <c r="R356" s="42"/>
      <c r="S356" s="46"/>
      <c r="T356" s="47"/>
      <c r="V356" s="47"/>
      <c r="W356" s="47"/>
      <c r="X356" s="47"/>
      <c r="Y356" s="47"/>
      <c r="Z356" s="47"/>
    </row>
    <row r="357" spans="1:26">
      <c r="A357" s="61"/>
      <c r="B357" s="62"/>
      <c r="C357" s="63"/>
      <c r="D357" s="64" t="s">
        <v>55</v>
      </c>
      <c r="E357" s="65"/>
      <c r="F357" s="66">
        <f>SUM(F332:F356)</f>
        <v>2.6437613019891506</v>
      </c>
      <c r="G357" s="66">
        <f t="shared" ref="G357:M357" si="25">SUM(G332:G356)</f>
        <v>6.4683530090738399</v>
      </c>
      <c r="H357" s="66"/>
      <c r="I357" s="84"/>
      <c r="J357" s="66">
        <f t="shared" si="25"/>
        <v>3.6790476190476196</v>
      </c>
      <c r="K357" s="66">
        <f t="shared" si="25"/>
        <v>5.8551291007895667</v>
      </c>
      <c r="L357" s="84"/>
      <c r="M357" s="66">
        <f t="shared" si="25"/>
        <v>2.344761904761905</v>
      </c>
      <c r="N357" s="66"/>
      <c r="O357" s="66"/>
      <c r="P357" s="66"/>
      <c r="Q357" s="68">
        <f t="shared" si="24"/>
        <v>4.1982105871324169</v>
      </c>
      <c r="R357" s="66"/>
      <c r="S357" s="69"/>
      <c r="T357" s="70"/>
      <c r="V357" s="70"/>
      <c r="W357" s="70"/>
      <c r="X357" s="70"/>
      <c r="Y357" s="70"/>
      <c r="Z357" s="70"/>
    </row>
    <row r="358" spans="1:26">
      <c r="A358" s="48"/>
      <c r="B358" s="49"/>
      <c r="C358" s="50" t="s">
        <v>392</v>
      </c>
      <c r="D358" s="82" t="s">
        <v>393</v>
      </c>
      <c r="E358" s="54"/>
      <c r="F358" s="42"/>
      <c r="G358" s="43"/>
      <c r="H358" s="42"/>
      <c r="I358" s="53"/>
      <c r="J358" s="42"/>
      <c r="K358" s="53"/>
      <c r="L358" s="42"/>
      <c r="M358" s="53"/>
      <c r="N358" s="42"/>
      <c r="O358" s="53"/>
      <c r="P358" s="44"/>
      <c r="Q358" s="45"/>
      <c r="R358" s="42"/>
      <c r="S358" s="46"/>
      <c r="T358" s="47"/>
      <c r="V358" s="47"/>
      <c r="W358" s="47"/>
      <c r="X358" s="47"/>
      <c r="Y358" s="47"/>
      <c r="Z358" s="47"/>
    </row>
    <row r="359" spans="1:26">
      <c r="A359" s="48" t="s">
        <v>394</v>
      </c>
      <c r="B359" s="49" t="s">
        <v>395</v>
      </c>
      <c r="C359" s="50">
        <v>1</v>
      </c>
      <c r="D359" s="51" t="s">
        <v>0</v>
      </c>
      <c r="E359" s="52"/>
      <c r="F359" s="42">
        <v>0</v>
      </c>
      <c r="G359" s="43">
        <v>6.5506424792646248E-2</v>
      </c>
      <c r="H359" s="42"/>
      <c r="I359" s="53">
        <v>3.5803497085761866E-2</v>
      </c>
      <c r="J359" s="42">
        <v>2.1904761904761906E-2</v>
      </c>
      <c r="K359" s="53">
        <v>4.684055182808889E-2</v>
      </c>
      <c r="L359" s="42">
        <v>7.0996978851963752E-2</v>
      </c>
      <c r="M359" s="53">
        <v>3.8095238095238099E-2</v>
      </c>
      <c r="N359" s="42"/>
      <c r="O359" s="53"/>
      <c r="P359" s="44"/>
      <c r="Q359" s="45">
        <f t="shared" ref="Q359:Q384" si="26">AVERAGE(E359:P359)</f>
        <v>3.9878207508351533E-2</v>
      </c>
      <c r="R359" s="42"/>
      <c r="S359" s="46"/>
      <c r="T359" s="47"/>
      <c r="V359" s="47"/>
      <c r="W359" s="47"/>
      <c r="X359" s="47"/>
      <c r="Y359" s="47"/>
      <c r="Z359" s="47"/>
    </row>
    <row r="360" spans="1:26">
      <c r="A360" s="48" t="s">
        <v>396</v>
      </c>
      <c r="B360" s="49" t="s">
        <v>395</v>
      </c>
      <c r="C360" s="50">
        <v>2</v>
      </c>
      <c r="D360" s="51" t="s">
        <v>1</v>
      </c>
      <c r="E360" s="54"/>
      <c r="F360" s="55">
        <v>0</v>
      </c>
      <c r="G360" s="43">
        <v>8.2773373440033118E-2</v>
      </c>
      <c r="H360" s="42"/>
      <c r="I360" s="53">
        <v>6.4945878434637797E-2</v>
      </c>
      <c r="J360" s="42">
        <v>0.02</v>
      </c>
      <c r="K360" s="53">
        <v>5.2176433230031488E-2</v>
      </c>
      <c r="L360" s="42">
        <v>9.7683786505538772E-2</v>
      </c>
      <c r="M360" s="53">
        <v>3.4285714285714287E-2</v>
      </c>
      <c r="N360" s="42"/>
      <c r="O360" s="53"/>
      <c r="P360" s="44"/>
      <c r="Q360" s="45">
        <f t="shared" si="26"/>
        <v>5.0266455127993638E-2</v>
      </c>
      <c r="R360" s="42"/>
      <c r="S360" s="46"/>
      <c r="T360" s="47"/>
      <c r="V360" s="47"/>
      <c r="W360" s="47"/>
      <c r="X360" s="47"/>
      <c r="Y360" s="47"/>
      <c r="Z360" s="47"/>
    </row>
    <row r="361" spans="1:26">
      <c r="A361" s="48" t="s">
        <v>397</v>
      </c>
      <c r="B361" s="49" t="s">
        <v>395</v>
      </c>
      <c r="C361" s="50">
        <v>3</v>
      </c>
      <c r="D361" s="51" t="s">
        <v>2</v>
      </c>
      <c r="E361" s="54"/>
      <c r="F361" s="42">
        <v>1.5370705244122963E-2</v>
      </c>
      <c r="G361" s="56">
        <v>0</v>
      </c>
      <c r="H361" s="55"/>
      <c r="I361" s="53">
        <v>9.4088259783513734E-2</v>
      </c>
      <c r="J361" s="42">
        <v>2.9523809523809525E-2</v>
      </c>
      <c r="K361" s="53">
        <v>7.2639926192988133E-2</v>
      </c>
      <c r="L361" s="42">
        <v>0.18378650553877141</v>
      </c>
      <c r="M361" s="53">
        <v>7.7142857142857138E-2</v>
      </c>
      <c r="N361" s="42"/>
      <c r="O361" s="53"/>
      <c r="P361" s="44"/>
      <c r="Q361" s="45">
        <f t="shared" si="26"/>
        <v>6.7507437632294692E-2</v>
      </c>
      <c r="R361" s="42"/>
      <c r="S361" s="46"/>
      <c r="T361" s="47"/>
      <c r="V361" s="47"/>
      <c r="W361" s="47"/>
      <c r="X361" s="47"/>
      <c r="Y361" s="47"/>
      <c r="Z361" s="47"/>
    </row>
    <row r="362" spans="1:26">
      <c r="A362" s="48" t="s">
        <v>398</v>
      </c>
      <c r="B362" s="49" t="s">
        <v>395</v>
      </c>
      <c r="C362" s="50">
        <v>4</v>
      </c>
      <c r="D362" s="51" t="s">
        <v>3</v>
      </c>
      <c r="E362" s="54"/>
      <c r="F362" s="42">
        <v>3.6166365280289332E-2</v>
      </c>
      <c r="G362" s="43">
        <v>8.6436195702764729E-2</v>
      </c>
      <c r="H362" s="42"/>
      <c r="I362" s="53">
        <v>4.6627810158201492E-2</v>
      </c>
      <c r="J362" s="42">
        <v>1.8095238095238095E-2</v>
      </c>
      <c r="K362" s="53">
        <v>5.6618807562210022E-2</v>
      </c>
      <c r="L362" s="42">
        <v>6.1430010070493452E-2</v>
      </c>
      <c r="M362" s="53">
        <v>3.9047619047619046E-2</v>
      </c>
      <c r="N362" s="42"/>
      <c r="O362" s="53"/>
      <c r="P362" s="44"/>
      <c r="Q362" s="45">
        <f t="shared" si="26"/>
        <v>4.9203149416688026E-2</v>
      </c>
      <c r="R362" s="42"/>
      <c r="S362" s="46"/>
      <c r="T362" s="47"/>
      <c r="V362" s="47"/>
      <c r="W362" s="47"/>
      <c r="X362" s="47"/>
      <c r="Y362" s="47"/>
      <c r="Z362" s="47"/>
    </row>
    <row r="363" spans="1:26">
      <c r="A363" s="48" t="s">
        <v>399</v>
      </c>
      <c r="B363" s="49" t="s">
        <v>395</v>
      </c>
      <c r="C363" s="50">
        <v>5</v>
      </c>
      <c r="D363" s="51" t="s">
        <v>4</v>
      </c>
      <c r="E363" s="54"/>
      <c r="F363" s="42">
        <v>1.0849909584086799E-2</v>
      </c>
      <c r="G363" s="43">
        <v>0.13151567176136797</v>
      </c>
      <c r="H363" s="42"/>
      <c r="I363" s="57">
        <v>0</v>
      </c>
      <c r="J363" s="42">
        <v>9.5238095238095233E-2</v>
      </c>
      <c r="K363" s="53">
        <v>5.2370366618487478E-2</v>
      </c>
      <c r="L363" s="42">
        <v>0.12588116817724068</v>
      </c>
      <c r="M363" s="53">
        <v>0.17714285714285713</v>
      </c>
      <c r="N363" s="42"/>
      <c r="O363" s="53"/>
      <c r="P363" s="44"/>
      <c r="Q363" s="45">
        <f t="shared" si="26"/>
        <v>8.4714009788876471E-2</v>
      </c>
      <c r="R363" s="42"/>
      <c r="S363" s="46"/>
      <c r="T363" s="47"/>
      <c r="V363" s="47"/>
      <c r="W363" s="47"/>
      <c r="X363" s="47"/>
      <c r="Y363" s="47"/>
      <c r="Z363" s="47"/>
    </row>
    <row r="364" spans="1:26">
      <c r="A364" s="48" t="s">
        <v>400</v>
      </c>
      <c r="B364" s="49" t="s">
        <v>395</v>
      </c>
      <c r="C364" s="50">
        <v>6</v>
      </c>
      <c r="D364" s="51" t="s">
        <v>5</v>
      </c>
      <c r="E364" s="54"/>
      <c r="F364" s="42">
        <v>9.0415913200723331E-3</v>
      </c>
      <c r="G364" s="43">
        <v>6.7351345931110265E-2</v>
      </c>
      <c r="H364" s="42"/>
      <c r="I364" s="53">
        <v>6.0782681099084093E-2</v>
      </c>
      <c r="J364" s="55">
        <v>0</v>
      </c>
      <c r="K364" s="53">
        <v>4.965557921317007E-2</v>
      </c>
      <c r="L364" s="42">
        <v>7.5528700906344406E-2</v>
      </c>
      <c r="M364" s="53">
        <v>8.380952380952382E-2</v>
      </c>
      <c r="N364" s="42"/>
      <c r="O364" s="53"/>
      <c r="P364" s="44"/>
      <c r="Q364" s="45">
        <f t="shared" si="26"/>
        <v>4.9452774611329291E-2</v>
      </c>
      <c r="R364" s="42"/>
      <c r="S364" s="46"/>
      <c r="T364" s="47"/>
      <c r="V364" s="47"/>
      <c r="W364" s="47"/>
      <c r="X364" s="47"/>
      <c r="Y364" s="47"/>
      <c r="Z364" s="47"/>
    </row>
    <row r="365" spans="1:26">
      <c r="A365" s="48" t="s">
        <v>401</v>
      </c>
      <c r="B365" s="49" t="s">
        <v>395</v>
      </c>
      <c r="C365" s="50">
        <v>7</v>
      </c>
      <c r="D365" s="51" t="s">
        <v>6</v>
      </c>
      <c r="E365" s="54"/>
      <c r="F365" s="42">
        <v>9.0415913200723331E-3</v>
      </c>
      <c r="G365" s="43">
        <v>6.8214762643176247E-2</v>
      </c>
      <c r="H365" s="42"/>
      <c r="I365" s="53">
        <v>3.7468776019983351E-2</v>
      </c>
      <c r="J365" s="42">
        <v>1.6190476190476189E-2</v>
      </c>
      <c r="K365" s="57">
        <v>0</v>
      </c>
      <c r="L365" s="42">
        <v>7.4018126888217517E-2</v>
      </c>
      <c r="M365" s="53">
        <v>4.0952380952380955E-2</v>
      </c>
      <c r="N365" s="42"/>
      <c r="O365" s="53"/>
      <c r="P365" s="44"/>
      <c r="Q365" s="45">
        <f t="shared" si="26"/>
        <v>3.5126587716329517E-2</v>
      </c>
      <c r="R365" s="42"/>
      <c r="S365" s="46"/>
      <c r="T365" s="47"/>
      <c r="V365" s="47"/>
      <c r="W365" s="47"/>
      <c r="X365" s="47"/>
      <c r="Y365" s="47"/>
      <c r="Z365" s="47"/>
    </row>
    <row r="366" spans="1:26">
      <c r="A366" s="48" t="s">
        <v>402</v>
      </c>
      <c r="B366" s="49" t="s">
        <v>395</v>
      </c>
      <c r="C366" s="50">
        <v>8</v>
      </c>
      <c r="D366" s="51" t="s">
        <v>7</v>
      </c>
      <c r="E366" s="54"/>
      <c r="F366" s="42">
        <v>0.29927667269439423</v>
      </c>
      <c r="G366" s="43">
        <v>0.31913500159553221</v>
      </c>
      <c r="H366" s="42"/>
      <c r="I366" s="53">
        <v>0.32139883430474603</v>
      </c>
      <c r="J366" s="42">
        <v>0.4123809523809524</v>
      </c>
      <c r="K366" s="53">
        <v>0.32866332982061514</v>
      </c>
      <c r="L366" s="55">
        <v>0</v>
      </c>
      <c r="M366" s="53">
        <v>0.45333333333333331</v>
      </c>
      <c r="N366" s="42"/>
      <c r="O366" s="53"/>
      <c r="P366" s="44"/>
      <c r="Q366" s="45">
        <f t="shared" si="26"/>
        <v>0.30488401773279616</v>
      </c>
      <c r="R366" s="42"/>
      <c r="S366" s="46"/>
      <c r="T366" s="47"/>
      <c r="V366" s="47"/>
      <c r="W366" s="47"/>
      <c r="X366" s="47"/>
      <c r="Y366" s="47"/>
      <c r="Z366" s="47"/>
    </row>
    <row r="367" spans="1:26">
      <c r="A367" s="48" t="s">
        <v>403</v>
      </c>
      <c r="B367" s="49" t="s">
        <v>395</v>
      </c>
      <c r="C367" s="50">
        <v>9</v>
      </c>
      <c r="D367" s="51" t="s">
        <v>8</v>
      </c>
      <c r="E367" s="54"/>
      <c r="F367" s="42">
        <v>1.62748643761302E-2</v>
      </c>
      <c r="G367" s="43">
        <v>5.7744817852159347E-2</v>
      </c>
      <c r="H367" s="42"/>
      <c r="I367" s="53">
        <v>3.4970857618651124E-2</v>
      </c>
      <c r="J367" s="42">
        <v>2.3809523809523808E-2</v>
      </c>
      <c r="K367" s="53">
        <v>5.393695642389152E-2</v>
      </c>
      <c r="L367" s="42">
        <v>8.7109768378650559E-2</v>
      </c>
      <c r="M367" s="57">
        <v>0</v>
      </c>
      <c r="N367" s="42"/>
      <c r="O367" s="53"/>
      <c r="P367" s="44"/>
      <c r="Q367" s="45">
        <f t="shared" si="26"/>
        <v>3.9120969779858079E-2</v>
      </c>
      <c r="R367" s="42"/>
      <c r="S367" s="46"/>
      <c r="T367" s="47"/>
      <c r="V367" s="47"/>
      <c r="W367" s="47"/>
      <c r="X367" s="47"/>
      <c r="Y367" s="47"/>
      <c r="Z367" s="47"/>
    </row>
    <row r="368" spans="1:26">
      <c r="A368" s="48" t="s">
        <v>404</v>
      </c>
      <c r="B368" s="49" t="s">
        <v>395</v>
      </c>
      <c r="C368" s="50">
        <v>10</v>
      </c>
      <c r="D368" s="51" t="s">
        <v>9</v>
      </c>
      <c r="E368" s="54"/>
      <c r="F368" s="42">
        <v>7.2332730560578659E-3</v>
      </c>
      <c r="G368" s="43">
        <v>7.4213343147561325E-2</v>
      </c>
      <c r="H368" s="42"/>
      <c r="I368" s="53">
        <v>4.4962531223980015E-2</v>
      </c>
      <c r="J368" s="42">
        <v>3.0476190476190476E-2</v>
      </c>
      <c r="K368" s="53">
        <v>5.6739682421558635E-2</v>
      </c>
      <c r="L368" s="42">
        <v>7.0996978851963752E-2</v>
      </c>
      <c r="M368" s="53">
        <v>8.8571428571428565E-2</v>
      </c>
      <c r="N368" s="55"/>
      <c r="O368" s="53"/>
      <c r="P368" s="44"/>
      <c r="Q368" s="45">
        <f t="shared" si="26"/>
        <v>5.3313346821248664E-2</v>
      </c>
      <c r="R368" s="42"/>
      <c r="S368" s="46"/>
      <c r="T368" s="47"/>
      <c r="V368" s="47"/>
      <c r="W368" s="47"/>
      <c r="X368" s="47"/>
      <c r="Y368" s="47"/>
      <c r="Z368" s="47"/>
    </row>
    <row r="369" spans="1:26">
      <c r="A369" s="48" t="s">
        <v>405</v>
      </c>
      <c r="B369" s="49" t="s">
        <v>395</v>
      </c>
      <c r="C369" s="50">
        <v>11</v>
      </c>
      <c r="D369" s="51" t="s">
        <v>10</v>
      </c>
      <c r="E369" s="54"/>
      <c r="F369" s="42">
        <v>1.1754068716094032E-2</v>
      </c>
      <c r="G369" s="43">
        <v>6.6490428190350837E-2</v>
      </c>
      <c r="H369" s="42"/>
      <c r="I369" s="53">
        <v>4.3297252289758538E-2</v>
      </c>
      <c r="J369" s="42">
        <v>2.4761904761904763E-2</v>
      </c>
      <c r="K369" s="53">
        <v>5.3715708409444549E-2</v>
      </c>
      <c r="L369" s="42">
        <v>9.3152064451158104E-2</v>
      </c>
      <c r="M369" s="53">
        <v>6.4761904761904757E-2</v>
      </c>
      <c r="N369" s="42"/>
      <c r="O369" s="57"/>
      <c r="P369" s="44"/>
      <c r="Q369" s="45">
        <f t="shared" si="26"/>
        <v>5.1133333082945084E-2</v>
      </c>
      <c r="R369" s="42"/>
      <c r="S369" s="46"/>
      <c r="T369" s="47"/>
      <c r="V369" s="47"/>
      <c r="W369" s="47"/>
      <c r="X369" s="47"/>
      <c r="Y369" s="47"/>
      <c r="Z369" s="47"/>
    </row>
    <row r="370" spans="1:26">
      <c r="A370" s="48" t="s">
        <v>406</v>
      </c>
      <c r="B370" s="49" t="s">
        <v>395</v>
      </c>
      <c r="C370" s="50">
        <v>12</v>
      </c>
      <c r="D370" s="51" t="s">
        <v>11</v>
      </c>
      <c r="E370" s="54"/>
      <c r="F370" s="42">
        <v>2.5316455696202535E-2</v>
      </c>
      <c r="G370" s="43">
        <v>8.4294148574851291E-2</v>
      </c>
      <c r="H370" s="42"/>
      <c r="I370" s="53">
        <v>4.3297252289758538E-2</v>
      </c>
      <c r="J370" s="42">
        <v>1.8095238095238095E-2</v>
      </c>
      <c r="K370" s="53">
        <v>0.13892480477663333</v>
      </c>
      <c r="L370" s="42">
        <v>8.6606243705941596E-2</v>
      </c>
      <c r="M370" s="53">
        <v>4.476190476190476E-2</v>
      </c>
      <c r="N370" s="42"/>
      <c r="O370" s="53"/>
      <c r="P370" s="59"/>
      <c r="Q370" s="45">
        <f t="shared" si="26"/>
        <v>6.304229255721859E-2</v>
      </c>
      <c r="R370" s="55"/>
      <c r="S370" s="60"/>
      <c r="T370" s="47"/>
      <c r="V370" s="47"/>
      <c r="W370" s="47"/>
      <c r="X370" s="47"/>
      <c r="Y370" s="47"/>
      <c r="Z370" s="47"/>
    </row>
    <row r="371" spans="1:26">
      <c r="A371" s="48" t="s">
        <v>407</v>
      </c>
      <c r="B371" s="49" t="s">
        <v>395</v>
      </c>
      <c r="C371" s="50">
        <v>13</v>
      </c>
      <c r="D371" s="51" t="s">
        <v>30</v>
      </c>
      <c r="E371" s="54"/>
      <c r="F371" s="42">
        <v>0.13200723327305605</v>
      </c>
      <c r="G371" s="43">
        <v>0.17214862452287721</v>
      </c>
      <c r="H371" s="42"/>
      <c r="I371" s="53">
        <v>7.6602830974188171E-2</v>
      </c>
      <c r="J371" s="42">
        <v>6.2857142857142861E-2</v>
      </c>
      <c r="K371" s="53">
        <v>0.18673760131067052</v>
      </c>
      <c r="L371" s="42">
        <v>0.10624370594159113</v>
      </c>
      <c r="M371" s="53">
        <v>0.10761904761904761</v>
      </c>
      <c r="N371" s="42"/>
      <c r="O371" s="53"/>
      <c r="P371" s="44"/>
      <c r="Q371" s="45">
        <f t="shared" si="26"/>
        <v>0.12060231235693908</v>
      </c>
      <c r="R371" s="42"/>
      <c r="S371" s="46"/>
      <c r="T371" s="47"/>
      <c r="V371" s="47"/>
      <c r="W371" s="47"/>
      <c r="X371" s="47"/>
      <c r="Y371" s="47"/>
      <c r="Z371" s="47"/>
    </row>
    <row r="372" spans="1:26">
      <c r="A372" s="48" t="s">
        <v>408</v>
      </c>
      <c r="B372" s="49" t="s">
        <v>395</v>
      </c>
      <c r="C372" s="50">
        <v>14</v>
      </c>
      <c r="D372" s="51" t="s">
        <v>32</v>
      </c>
      <c r="E372" s="54"/>
      <c r="F372" s="42">
        <v>0.33634719710669075</v>
      </c>
      <c r="G372" s="43">
        <v>0.2439867338437339</v>
      </c>
      <c r="H372" s="42"/>
      <c r="I372" s="53">
        <v>0.16652789342214822</v>
      </c>
      <c r="J372" s="42">
        <v>0.20285714285714285</v>
      </c>
      <c r="K372" s="53">
        <v>0.30949381948960947</v>
      </c>
      <c r="L372" s="42">
        <v>0.17573011077542799</v>
      </c>
      <c r="M372" s="53">
        <v>0.16952380952380952</v>
      </c>
      <c r="N372" s="42"/>
      <c r="O372" s="53"/>
      <c r="P372" s="44"/>
      <c r="Q372" s="45">
        <f t="shared" si="26"/>
        <v>0.22920952957408039</v>
      </c>
      <c r="R372" s="42"/>
      <c r="S372" s="46"/>
      <c r="T372" s="47"/>
      <c r="V372" s="47"/>
      <c r="W372" s="47"/>
      <c r="X372" s="47"/>
      <c r="Y372" s="47"/>
      <c r="Z372" s="47"/>
    </row>
    <row r="373" spans="1:26">
      <c r="A373" s="48" t="s">
        <v>409</v>
      </c>
      <c r="B373" s="49" t="s">
        <v>395</v>
      </c>
      <c r="C373" s="50">
        <v>15</v>
      </c>
      <c r="D373" s="51" t="s">
        <v>34</v>
      </c>
      <c r="E373" s="54"/>
      <c r="F373" s="42">
        <v>0.28028933092224234</v>
      </c>
      <c r="G373" s="43">
        <v>0.18663759984270997</v>
      </c>
      <c r="H373" s="42"/>
      <c r="I373" s="53">
        <v>7.9100749375520404E-2</v>
      </c>
      <c r="J373" s="42">
        <v>7.047619047619047E-2</v>
      </c>
      <c r="K373" s="53">
        <v>0.21136157382100426</v>
      </c>
      <c r="L373" s="42">
        <v>0.11027190332326282</v>
      </c>
      <c r="M373" s="53">
        <v>8.0952380952380942E-2</v>
      </c>
      <c r="N373" s="42"/>
      <c r="O373" s="53"/>
      <c r="P373" s="44"/>
      <c r="Q373" s="45">
        <f t="shared" si="26"/>
        <v>0.14558424695904446</v>
      </c>
      <c r="R373" s="42"/>
      <c r="S373" s="46"/>
      <c r="T373" s="47"/>
      <c r="V373" s="47"/>
      <c r="W373" s="47"/>
      <c r="X373" s="47"/>
      <c r="Y373" s="47"/>
      <c r="Z373" s="47"/>
    </row>
    <row r="374" spans="1:26">
      <c r="A374" s="48" t="s">
        <v>410</v>
      </c>
      <c r="B374" s="49" t="s">
        <v>395</v>
      </c>
      <c r="C374" s="50">
        <v>16</v>
      </c>
      <c r="D374" s="51" t="s">
        <v>36</v>
      </c>
      <c r="E374" s="54"/>
      <c r="F374" s="42">
        <v>3.1645569620253167E-2</v>
      </c>
      <c r="G374" s="43">
        <v>9.1200833624658403E-2</v>
      </c>
      <c r="H374" s="42"/>
      <c r="I374" s="53">
        <v>4.4962531223980015E-2</v>
      </c>
      <c r="J374" s="42">
        <v>6.6666666666666671E-3</v>
      </c>
      <c r="K374" s="53">
        <v>0.25873239152076943</v>
      </c>
      <c r="L374" s="42">
        <v>2.769385699899295E-2</v>
      </c>
      <c r="M374" s="53">
        <v>7.5238095238095243E-2</v>
      </c>
      <c r="N374" s="42"/>
      <c r="O374" s="53"/>
      <c r="P374" s="44"/>
      <c r="Q374" s="45">
        <f t="shared" si="26"/>
        <v>7.6591420699059415E-2</v>
      </c>
      <c r="R374" s="42"/>
      <c r="S374" s="46"/>
      <c r="T374" s="47"/>
      <c r="V374" s="47"/>
      <c r="W374" s="47"/>
      <c r="X374" s="47"/>
      <c r="Y374" s="47"/>
      <c r="Z374" s="47"/>
    </row>
    <row r="375" spans="1:26">
      <c r="A375" s="48" t="s">
        <v>411</v>
      </c>
      <c r="B375" s="49" t="s">
        <v>395</v>
      </c>
      <c r="C375" s="50">
        <v>17</v>
      </c>
      <c r="D375" s="51" t="s">
        <v>38</v>
      </c>
      <c r="E375" s="54"/>
      <c r="F375" s="42">
        <v>4.4303797468354424E-2</v>
      </c>
      <c r="G375" s="43">
        <v>8.6430361753093127E-2</v>
      </c>
      <c r="H375" s="42"/>
      <c r="I375" s="53">
        <v>4.9125728559533718E-2</v>
      </c>
      <c r="J375" s="42">
        <v>9.3333333333333338E-2</v>
      </c>
      <c r="K375" s="53">
        <v>5.1204200382160808E-2</v>
      </c>
      <c r="L375" s="42">
        <v>7.2507552870090641E-2</v>
      </c>
      <c r="M375" s="53">
        <v>0.12761904761904763</v>
      </c>
      <c r="N375" s="42"/>
      <c r="O375" s="53"/>
      <c r="P375" s="44"/>
      <c r="Q375" s="45">
        <f t="shared" si="26"/>
        <v>7.4932003140801964E-2</v>
      </c>
      <c r="R375" s="42"/>
      <c r="S375" s="46"/>
      <c r="T375" s="47"/>
      <c r="V375" s="47"/>
      <c r="W375" s="47"/>
      <c r="X375" s="47"/>
      <c r="Y375" s="47"/>
      <c r="Z375" s="47"/>
    </row>
    <row r="376" spans="1:26">
      <c r="A376" s="48" t="s">
        <v>412</v>
      </c>
      <c r="B376" s="49" t="s">
        <v>395</v>
      </c>
      <c r="C376" s="50">
        <v>18</v>
      </c>
      <c r="D376" s="51" t="s">
        <v>40</v>
      </c>
      <c r="E376" s="54"/>
      <c r="F376" s="42">
        <v>9.5840867992766726E-2</v>
      </c>
      <c r="G376" s="43">
        <v>0.19768172859698591</v>
      </c>
      <c r="H376" s="42"/>
      <c r="I376" s="53">
        <v>9.5753538717735232E-2</v>
      </c>
      <c r="J376" s="42">
        <v>0.15142857142857144</v>
      </c>
      <c r="K376" s="53">
        <v>8.9363360457511518E-2</v>
      </c>
      <c r="L376" s="42">
        <v>0.13091641490433031</v>
      </c>
      <c r="M376" s="53">
        <v>0.16761904761904764</v>
      </c>
      <c r="N376" s="42"/>
      <c r="O376" s="53"/>
      <c r="P376" s="44"/>
      <c r="Q376" s="45">
        <f t="shared" si="26"/>
        <v>0.13265764710242126</v>
      </c>
      <c r="R376" s="42"/>
      <c r="S376" s="46"/>
      <c r="T376" s="47"/>
      <c r="V376" s="47"/>
      <c r="W376" s="47"/>
      <c r="X376" s="47"/>
      <c r="Y376" s="47"/>
      <c r="Z376" s="47"/>
    </row>
    <row r="377" spans="1:26">
      <c r="A377" s="48" t="s">
        <v>413</v>
      </c>
      <c r="B377" s="49" t="s">
        <v>395</v>
      </c>
      <c r="C377" s="50">
        <v>19</v>
      </c>
      <c r="D377" s="51" t="s">
        <v>42</v>
      </c>
      <c r="E377" s="54"/>
      <c r="F377" s="42">
        <v>0.27757685352622063</v>
      </c>
      <c r="G377" s="43">
        <v>0.12750883337703239</v>
      </c>
      <c r="H377" s="42"/>
      <c r="I377" s="53">
        <v>0.10158201498751041</v>
      </c>
      <c r="J377" s="42">
        <v>0.13428571428571429</v>
      </c>
      <c r="K377" s="53">
        <v>0.16072725167528523</v>
      </c>
      <c r="L377" s="42">
        <v>7.2507552870090641E-2</v>
      </c>
      <c r="M377" s="53">
        <v>5.5238095238095239E-2</v>
      </c>
      <c r="N377" s="42"/>
      <c r="O377" s="53"/>
      <c r="P377" s="44"/>
      <c r="Q377" s="45">
        <f t="shared" si="26"/>
        <v>0.1327751879942784</v>
      </c>
      <c r="R377" s="42"/>
      <c r="S377" s="46"/>
      <c r="T377" s="47"/>
      <c r="V377" s="47"/>
      <c r="W377" s="47"/>
      <c r="X377" s="47"/>
      <c r="Y377" s="47"/>
      <c r="Z377" s="47"/>
    </row>
    <row r="378" spans="1:26">
      <c r="A378" s="48" t="s">
        <v>414</v>
      </c>
      <c r="B378" s="49" t="s">
        <v>395</v>
      </c>
      <c r="C378" s="50">
        <v>20</v>
      </c>
      <c r="D378" s="51" t="s">
        <v>44</v>
      </c>
      <c r="E378" s="54"/>
      <c r="F378" s="42">
        <v>4.5207956600361665E-3</v>
      </c>
      <c r="G378" s="43">
        <v>5.8413968005658366E-2</v>
      </c>
      <c r="H378" s="42"/>
      <c r="I378" s="53">
        <v>9.0757701915070765E-2</v>
      </c>
      <c r="J378" s="42">
        <v>0.12761904761904763</v>
      </c>
      <c r="K378" s="53">
        <v>6.830302398933559E-2</v>
      </c>
      <c r="L378" s="42">
        <v>4.1289023162134945E-2</v>
      </c>
      <c r="M378" s="53">
        <v>6.0952380952380952E-2</v>
      </c>
      <c r="N378" s="42"/>
      <c r="O378" s="53"/>
      <c r="P378" s="44"/>
      <c r="Q378" s="45">
        <f t="shared" si="26"/>
        <v>6.4550848757666354E-2</v>
      </c>
      <c r="R378" s="42"/>
      <c r="S378" s="46"/>
      <c r="T378" s="47"/>
      <c r="V378" s="47"/>
      <c r="W378" s="47"/>
      <c r="X378" s="47"/>
      <c r="Y378" s="47"/>
      <c r="Z378" s="47"/>
    </row>
    <row r="379" spans="1:26">
      <c r="A379" s="48" t="s">
        <v>415</v>
      </c>
      <c r="B379" s="49" t="s">
        <v>395</v>
      </c>
      <c r="C379" s="50">
        <v>21</v>
      </c>
      <c r="D379" s="51" t="s">
        <v>46</v>
      </c>
      <c r="E379" s="54"/>
      <c r="F379" s="42">
        <v>0.11030741410488246</v>
      </c>
      <c r="G379" s="43">
        <v>0.13873275779509442</v>
      </c>
      <c r="H379" s="42"/>
      <c r="I379" s="53">
        <v>0.12739383846794339</v>
      </c>
      <c r="J379" s="42">
        <v>0.17714285714285713</v>
      </c>
      <c r="K379" s="53">
        <v>9.1398205685297038E-2</v>
      </c>
      <c r="L379" s="42">
        <v>0.12940584088620341</v>
      </c>
      <c r="M379" s="53">
        <v>2.6666666666666668E-2</v>
      </c>
      <c r="N379" s="42"/>
      <c r="O379" s="53"/>
      <c r="P379" s="44"/>
      <c r="Q379" s="45">
        <f t="shared" si="26"/>
        <v>0.11443536867842063</v>
      </c>
      <c r="R379" s="42"/>
      <c r="S379" s="46"/>
      <c r="T379" s="47"/>
      <c r="V379" s="47"/>
      <c r="W379" s="47"/>
      <c r="X379" s="47"/>
      <c r="Y379" s="47"/>
      <c r="Z379" s="47"/>
    </row>
    <row r="380" spans="1:26">
      <c r="A380" s="48" t="s">
        <v>416</v>
      </c>
      <c r="B380" s="49" t="s">
        <v>395</v>
      </c>
      <c r="C380" s="50">
        <v>22</v>
      </c>
      <c r="D380" s="51" t="s">
        <v>48</v>
      </c>
      <c r="E380" s="54"/>
      <c r="F380" s="42">
        <v>9.9457504520795662E-3</v>
      </c>
      <c r="G380" s="43">
        <v>4.288320110929502E-2</v>
      </c>
      <c r="H380" s="42"/>
      <c r="I380" s="53">
        <v>3.330557868442964E-2</v>
      </c>
      <c r="J380" s="42">
        <v>7.2380952380952379E-2</v>
      </c>
      <c r="K380" s="53">
        <v>3.1649782320719293E-2</v>
      </c>
      <c r="L380" s="42">
        <v>3.1722054380664652E-2</v>
      </c>
      <c r="M380" s="53">
        <v>3.9047619047619046E-2</v>
      </c>
      <c r="N380" s="42"/>
      <c r="O380" s="53"/>
      <c r="P380" s="44"/>
      <c r="Q380" s="45">
        <f t="shared" si="26"/>
        <v>3.7276419767965654E-2</v>
      </c>
      <c r="R380" s="42"/>
      <c r="S380" s="46"/>
      <c r="T380" s="47"/>
      <c r="V380" s="47"/>
      <c r="W380" s="47"/>
      <c r="X380" s="47"/>
      <c r="Y380" s="47"/>
      <c r="Z380" s="47"/>
    </row>
    <row r="381" spans="1:26">
      <c r="A381" s="48" t="s">
        <v>417</v>
      </c>
      <c r="B381" s="49" t="s">
        <v>395</v>
      </c>
      <c r="C381" s="50">
        <v>23</v>
      </c>
      <c r="D381" s="51" t="s">
        <v>50</v>
      </c>
      <c r="E381" s="54"/>
      <c r="F381" s="42">
        <v>9.9457504520795662E-3</v>
      </c>
      <c r="G381" s="43">
        <v>1.6114232398923845E-2</v>
      </c>
      <c r="H381" s="42"/>
      <c r="I381" s="53">
        <v>9.9916736053288924E-3</v>
      </c>
      <c r="J381" s="42">
        <v>1.6190476190476189E-2</v>
      </c>
      <c r="K381" s="53">
        <v>1.9992531162371315E-2</v>
      </c>
      <c r="L381" s="42">
        <v>8.559919436052367E-3</v>
      </c>
      <c r="M381" s="53">
        <v>1.5238095238095238E-2</v>
      </c>
      <c r="N381" s="42"/>
      <c r="O381" s="53"/>
      <c r="P381" s="44"/>
      <c r="Q381" s="45">
        <f t="shared" si="26"/>
        <v>1.3718954069046774E-2</v>
      </c>
      <c r="R381" s="42"/>
      <c r="S381" s="46"/>
      <c r="T381" s="47"/>
      <c r="V381" s="47"/>
      <c r="W381" s="47"/>
      <c r="X381" s="47"/>
      <c r="Y381" s="47"/>
      <c r="Z381" s="47"/>
    </row>
    <row r="382" spans="1:26">
      <c r="A382" s="48" t="s">
        <v>418</v>
      </c>
      <c r="B382" s="49" t="s">
        <v>395</v>
      </c>
      <c r="C382" s="50">
        <v>24</v>
      </c>
      <c r="D382" s="51" t="s">
        <v>52</v>
      </c>
      <c r="E382" s="54"/>
      <c r="F382" s="42">
        <v>0.15009041591320071</v>
      </c>
      <c r="G382" s="43">
        <v>0.1597064523780842</v>
      </c>
      <c r="H382" s="42"/>
      <c r="I382" s="53">
        <v>0.19150707743547046</v>
      </c>
      <c r="J382" s="42">
        <v>7.1428571428571425E-2</v>
      </c>
      <c r="K382" s="53">
        <v>0.15030703427446909</v>
      </c>
      <c r="L382" s="42">
        <v>0.25125881168177239</v>
      </c>
      <c r="M382" s="53">
        <v>3.8095238095238099E-2</v>
      </c>
      <c r="N382" s="42"/>
      <c r="O382" s="53"/>
      <c r="P382" s="44"/>
      <c r="Q382" s="45">
        <f t="shared" si="26"/>
        <v>0.14462765731525806</v>
      </c>
      <c r="R382" s="42"/>
      <c r="S382" s="46"/>
      <c r="T382" s="47"/>
      <c r="V382" s="47"/>
      <c r="W382" s="47"/>
      <c r="X382" s="47"/>
      <c r="Y382" s="47"/>
      <c r="Z382" s="47"/>
    </row>
    <row r="383" spans="1:26">
      <c r="A383" s="48" t="s">
        <v>419</v>
      </c>
      <c r="B383" s="49" t="s">
        <v>395</v>
      </c>
      <c r="C383" s="50">
        <v>25</v>
      </c>
      <c r="D383" s="51" t="s">
        <v>54</v>
      </c>
      <c r="E383" s="54"/>
      <c r="F383" s="42">
        <v>0.15280289330922242</v>
      </c>
      <c r="G383" s="43">
        <v>0.25312895956810133</v>
      </c>
      <c r="H383" s="42"/>
      <c r="I383" s="53">
        <v>0.18984179850124897</v>
      </c>
      <c r="J383" s="42">
        <v>9.1428571428571428E-2</v>
      </c>
      <c r="K383" s="53">
        <v>0.18008331328527405</v>
      </c>
      <c r="L383" s="42">
        <v>0.28600201409869086</v>
      </c>
      <c r="M383" s="53">
        <v>4.7619047619047616E-2</v>
      </c>
      <c r="N383" s="42"/>
      <c r="O383" s="53"/>
      <c r="P383" s="44"/>
      <c r="Q383" s="45">
        <f t="shared" si="26"/>
        <v>0.17155808540145095</v>
      </c>
      <c r="R383" s="42"/>
      <c r="S383" s="46"/>
      <c r="T383" s="47"/>
      <c r="V383" s="47"/>
      <c r="W383" s="47"/>
      <c r="X383" s="47"/>
      <c r="Y383" s="47"/>
      <c r="Z383" s="47"/>
    </row>
    <row r="384" spans="1:26">
      <c r="A384" s="61"/>
      <c r="B384" s="62"/>
      <c r="C384" s="63"/>
      <c r="D384" s="64" t="s">
        <v>55</v>
      </c>
      <c r="E384" s="65"/>
      <c r="F384" s="66">
        <f>SUM(F359:F383)</f>
        <v>2.0759493670886076</v>
      </c>
      <c r="G384" s="66">
        <f t="shared" ref="G384:M384" si="27">SUM(G359:G383)</f>
        <v>2.8782498004478021</v>
      </c>
      <c r="H384" s="66"/>
      <c r="I384" s="67">
        <f t="shared" si="27"/>
        <v>2.0840965861781853</v>
      </c>
      <c r="J384" s="66">
        <f t="shared" si="27"/>
        <v>1.988571428571428</v>
      </c>
      <c r="K384" s="66">
        <f t="shared" si="27"/>
        <v>2.7716362358715965</v>
      </c>
      <c r="L384" s="66">
        <f t="shared" si="27"/>
        <v>2.4712990936555892</v>
      </c>
      <c r="M384" s="66">
        <f t="shared" si="27"/>
        <v>2.1533333333333333</v>
      </c>
      <c r="N384" s="66"/>
      <c r="O384" s="66"/>
      <c r="P384" s="66"/>
      <c r="Q384" s="68">
        <f t="shared" si="26"/>
        <v>2.3461622635923627</v>
      </c>
      <c r="R384" s="66"/>
      <c r="S384" s="69"/>
      <c r="T384" s="70"/>
      <c r="V384" s="70"/>
      <c r="W384" s="70"/>
      <c r="X384" s="70"/>
      <c r="Y384" s="70"/>
      <c r="Z384" s="70"/>
    </row>
    <row r="385" spans="1:26">
      <c r="A385" s="48"/>
      <c r="B385" s="49"/>
      <c r="C385" s="50" t="s">
        <v>420</v>
      </c>
      <c r="D385" s="82" t="s">
        <v>421</v>
      </c>
      <c r="E385" s="54"/>
      <c r="F385" s="42"/>
      <c r="G385" s="43"/>
      <c r="H385" s="42"/>
      <c r="I385" s="53"/>
      <c r="J385" s="42"/>
      <c r="K385" s="53"/>
      <c r="L385" s="42"/>
      <c r="M385" s="53"/>
      <c r="N385" s="42"/>
      <c r="O385" s="53"/>
      <c r="P385" s="44"/>
      <c r="Q385" s="45"/>
      <c r="R385" s="42"/>
      <c r="S385" s="46"/>
      <c r="T385" s="47"/>
      <c r="V385" s="47"/>
      <c r="W385" s="47"/>
      <c r="X385" s="47"/>
      <c r="Y385" s="47"/>
      <c r="Z385" s="47"/>
    </row>
    <row r="386" spans="1:26">
      <c r="A386" s="48" t="s">
        <v>422</v>
      </c>
      <c r="B386" s="49" t="s">
        <v>423</v>
      </c>
      <c r="C386" s="50">
        <v>1</v>
      </c>
      <c r="D386" s="51" t="s">
        <v>0</v>
      </c>
      <c r="E386" s="52"/>
      <c r="F386" s="42">
        <v>0</v>
      </c>
      <c r="G386" s="43">
        <v>0.13552595834880474</v>
      </c>
      <c r="H386" s="42"/>
      <c r="I386" s="53">
        <v>3.0807660283097418E-2</v>
      </c>
      <c r="J386" s="42">
        <v>1.9047619047619049E-2</v>
      </c>
      <c r="K386" s="53">
        <v>3.6652263833282801E-2</v>
      </c>
      <c r="L386" s="42">
        <v>6.9989929506545825E-2</v>
      </c>
      <c r="M386" s="53">
        <v>1.5238095238095238E-2</v>
      </c>
      <c r="N386" s="42"/>
      <c r="O386" s="53"/>
      <c r="P386" s="44"/>
      <c r="Q386" s="45">
        <f t="shared" ref="Q386:Q411" si="28">AVERAGE(E386:P386)</f>
        <v>4.3894503751063574E-2</v>
      </c>
      <c r="R386" s="42"/>
      <c r="S386" s="46"/>
      <c r="T386" s="47"/>
      <c r="V386" s="47"/>
      <c r="W386" s="47"/>
      <c r="X386" s="47"/>
      <c r="Y386" s="47"/>
      <c r="Z386" s="47"/>
    </row>
    <row r="387" spans="1:26">
      <c r="A387" s="48" t="s">
        <v>424</v>
      </c>
      <c r="B387" s="49" t="s">
        <v>423</v>
      </c>
      <c r="C387" s="50">
        <v>2</v>
      </c>
      <c r="D387" s="51" t="s">
        <v>1</v>
      </c>
      <c r="E387" s="54"/>
      <c r="F387" s="55">
        <v>0</v>
      </c>
      <c r="G387" s="43">
        <v>0.15075134588855296</v>
      </c>
      <c r="H387" s="42"/>
      <c r="I387" s="53">
        <v>6.0782681099084093E-2</v>
      </c>
      <c r="J387" s="42">
        <v>1.9047619047619049E-2</v>
      </c>
      <c r="K387" s="53">
        <v>3.640901999679054E-2</v>
      </c>
      <c r="L387" s="42">
        <v>7.2507552870090641E-2</v>
      </c>
      <c r="M387" s="53">
        <v>1.5238095238095238E-2</v>
      </c>
      <c r="N387" s="42"/>
      <c r="O387" s="53"/>
      <c r="P387" s="44"/>
      <c r="Q387" s="45">
        <f t="shared" si="28"/>
        <v>5.0676616305747497E-2</v>
      </c>
      <c r="R387" s="42"/>
      <c r="S387" s="46"/>
      <c r="T387" s="47"/>
      <c r="V387" s="47"/>
      <c r="W387" s="47"/>
      <c r="X387" s="47"/>
      <c r="Y387" s="47"/>
      <c r="Z387" s="47"/>
    </row>
    <row r="388" spans="1:26">
      <c r="A388" s="48" t="s">
        <v>425</v>
      </c>
      <c r="B388" s="49" t="s">
        <v>423</v>
      </c>
      <c r="C388" s="50">
        <v>3</v>
      </c>
      <c r="D388" s="51" t="s">
        <v>2</v>
      </c>
      <c r="E388" s="54"/>
      <c r="F388" s="42">
        <v>1.7179023508137433E-2</v>
      </c>
      <c r="G388" s="56">
        <v>0</v>
      </c>
      <c r="H388" s="55"/>
      <c r="I388" s="53">
        <v>9.9084096586178186E-2</v>
      </c>
      <c r="J388" s="42">
        <v>2.3809523809523808E-2</v>
      </c>
      <c r="K388" s="53">
        <v>6.9325281506386352E-2</v>
      </c>
      <c r="L388" s="42">
        <v>0.14400805639476336</v>
      </c>
      <c r="M388" s="53">
        <v>6.1904761904761907E-2</v>
      </c>
      <c r="N388" s="42"/>
      <c r="O388" s="53"/>
      <c r="P388" s="44"/>
      <c r="Q388" s="45">
        <f t="shared" si="28"/>
        <v>5.9330106244250155E-2</v>
      </c>
      <c r="R388" s="42"/>
      <c r="S388" s="46"/>
      <c r="T388" s="47"/>
      <c r="V388" s="47"/>
      <c r="W388" s="47"/>
      <c r="X388" s="47"/>
      <c r="Y388" s="47"/>
      <c r="Z388" s="47"/>
    </row>
    <row r="389" spans="1:26">
      <c r="A389" s="48" t="s">
        <v>426</v>
      </c>
      <c r="B389" s="49" t="s">
        <v>423</v>
      </c>
      <c r="C389" s="50">
        <v>4</v>
      </c>
      <c r="D389" s="51" t="s">
        <v>3</v>
      </c>
      <c r="E389" s="54"/>
      <c r="F389" s="42">
        <v>3.5262206148282099E-2</v>
      </c>
      <c r="G389" s="43">
        <v>0.150065665314568</v>
      </c>
      <c r="H389" s="42"/>
      <c r="I389" s="53">
        <v>5.4121565362198171E-2</v>
      </c>
      <c r="J389" s="42">
        <v>1.9047619047619049E-2</v>
      </c>
      <c r="K389" s="53">
        <v>4.1243850181965927E-2</v>
      </c>
      <c r="L389" s="42">
        <v>6.8982880161127899E-2</v>
      </c>
      <c r="M389" s="53">
        <v>2.0952380952380955E-2</v>
      </c>
      <c r="N389" s="42"/>
      <c r="O389" s="53"/>
      <c r="P389" s="44"/>
      <c r="Q389" s="45">
        <f t="shared" si="28"/>
        <v>5.5668023881163153E-2</v>
      </c>
      <c r="R389" s="42"/>
      <c r="S389" s="46"/>
      <c r="T389" s="47"/>
      <c r="V389" s="47"/>
      <c r="W389" s="47"/>
      <c r="X389" s="47"/>
      <c r="Y389" s="47"/>
      <c r="Z389" s="47"/>
    </row>
    <row r="390" spans="1:26">
      <c r="A390" s="48" t="s">
        <v>427</v>
      </c>
      <c r="B390" s="49" t="s">
        <v>423</v>
      </c>
      <c r="C390" s="50">
        <v>5</v>
      </c>
      <c r="D390" s="51" t="s">
        <v>4</v>
      </c>
      <c r="E390" s="54"/>
      <c r="F390" s="42">
        <v>1.4466546112115732E-2</v>
      </c>
      <c r="G390" s="43">
        <v>0.21762147764793113</v>
      </c>
      <c r="H390" s="42"/>
      <c r="I390" s="57">
        <v>0</v>
      </c>
      <c r="J390" s="42">
        <v>0.10285714285714284</v>
      </c>
      <c r="K390" s="53">
        <v>4.4082257135548503E-2</v>
      </c>
      <c r="L390" s="42">
        <v>0.1027190332326284</v>
      </c>
      <c r="M390" s="53">
        <v>0.1657142857142857</v>
      </c>
      <c r="N390" s="42"/>
      <c r="O390" s="53"/>
      <c r="P390" s="44"/>
      <c r="Q390" s="45">
        <f t="shared" si="28"/>
        <v>9.2494391814236049E-2</v>
      </c>
      <c r="R390" s="42"/>
      <c r="S390" s="46"/>
      <c r="T390" s="47"/>
      <c r="V390" s="47"/>
      <c r="W390" s="47"/>
      <c r="X390" s="47"/>
      <c r="Y390" s="47"/>
      <c r="Z390" s="47"/>
    </row>
    <row r="391" spans="1:26">
      <c r="A391" s="48" t="s">
        <v>428</v>
      </c>
      <c r="B391" s="49" t="s">
        <v>423</v>
      </c>
      <c r="C391" s="50">
        <v>6</v>
      </c>
      <c r="D391" s="51" t="s">
        <v>5</v>
      </c>
      <c r="E391" s="54"/>
      <c r="F391" s="42">
        <v>8.1374321880651E-3</v>
      </c>
      <c r="G391" s="43">
        <v>0.12458227359507051</v>
      </c>
      <c r="H391" s="42"/>
      <c r="I391" s="53">
        <v>5.4954204829308913E-2</v>
      </c>
      <c r="J391" s="55">
        <v>0</v>
      </c>
      <c r="K391" s="53">
        <v>3.6847097523487117E-2</v>
      </c>
      <c r="L391" s="42">
        <v>6.9989929506545825E-2</v>
      </c>
      <c r="M391" s="53">
        <v>4.190476190476191E-2</v>
      </c>
      <c r="N391" s="42"/>
      <c r="O391" s="53"/>
      <c r="P391" s="44"/>
      <c r="Q391" s="45">
        <f t="shared" si="28"/>
        <v>4.8059385649605615E-2</v>
      </c>
      <c r="R391" s="42"/>
      <c r="S391" s="46"/>
      <c r="T391" s="47"/>
      <c r="V391" s="47"/>
      <c r="W391" s="47"/>
      <c r="X391" s="47"/>
      <c r="Y391" s="47"/>
      <c r="Z391" s="47"/>
    </row>
    <row r="392" spans="1:26">
      <c r="A392" s="48" t="s">
        <v>429</v>
      </c>
      <c r="B392" s="49" t="s">
        <v>423</v>
      </c>
      <c r="C392" s="50">
        <v>7</v>
      </c>
      <c r="D392" s="51" t="s">
        <v>6</v>
      </c>
      <c r="E392" s="54"/>
      <c r="F392" s="42">
        <v>9.0415913200723331E-3</v>
      </c>
      <c r="G392" s="43">
        <v>0.12908909157100507</v>
      </c>
      <c r="H392" s="42"/>
      <c r="I392" s="53">
        <v>4.995836802664446E-2</v>
      </c>
      <c r="J392" s="42">
        <v>1.9047619047619049E-2</v>
      </c>
      <c r="K392" s="57">
        <v>0</v>
      </c>
      <c r="L392" s="42">
        <v>6.5458207452165157E-2</v>
      </c>
      <c r="M392" s="53">
        <v>2.3809523809523808E-2</v>
      </c>
      <c r="N392" s="42"/>
      <c r="O392" s="53"/>
      <c r="P392" s="44"/>
      <c r="Q392" s="45">
        <f t="shared" si="28"/>
        <v>4.2343485889575705E-2</v>
      </c>
      <c r="R392" s="42"/>
      <c r="S392" s="46"/>
      <c r="T392" s="47"/>
      <c r="V392" s="47"/>
      <c r="W392" s="47"/>
      <c r="X392" s="47"/>
      <c r="Y392" s="47"/>
      <c r="Z392" s="47"/>
    </row>
    <row r="393" spans="1:26">
      <c r="A393" s="48" t="s">
        <v>430</v>
      </c>
      <c r="B393" s="49" t="s">
        <v>423</v>
      </c>
      <c r="C393" s="50">
        <v>8</v>
      </c>
      <c r="D393" s="51" t="s">
        <v>7</v>
      </c>
      <c r="E393" s="54"/>
      <c r="F393" s="42">
        <v>0.379746835443038</v>
      </c>
      <c r="G393" s="43">
        <v>0.52582378025450616</v>
      </c>
      <c r="H393" s="42"/>
      <c r="I393" s="53">
        <v>0.37135720233139052</v>
      </c>
      <c r="J393" s="42">
        <v>0.52</v>
      </c>
      <c r="K393" s="53">
        <v>0.41945013940282855</v>
      </c>
      <c r="L393" s="55">
        <v>0</v>
      </c>
      <c r="M393" s="53">
        <v>0.5552380952380952</v>
      </c>
      <c r="N393" s="42"/>
      <c r="O393" s="53"/>
      <c r="P393" s="44"/>
      <c r="Q393" s="45">
        <f t="shared" si="28"/>
        <v>0.39594515038140837</v>
      </c>
      <c r="R393" s="42"/>
      <c r="S393" s="46"/>
      <c r="T393" s="47"/>
      <c r="V393" s="47"/>
      <c r="W393" s="47"/>
      <c r="X393" s="47"/>
      <c r="Y393" s="47"/>
      <c r="Z393" s="47"/>
    </row>
    <row r="394" spans="1:26">
      <c r="A394" s="48" t="s">
        <v>431</v>
      </c>
      <c r="B394" s="49" t="s">
        <v>423</v>
      </c>
      <c r="C394" s="50">
        <v>9</v>
      </c>
      <c r="D394" s="51" t="s">
        <v>8</v>
      </c>
      <c r="E394" s="54"/>
      <c r="F394" s="42">
        <v>9.0415913200723331E-3</v>
      </c>
      <c r="G394" s="43">
        <v>0.12685641455555932</v>
      </c>
      <c r="H394" s="42"/>
      <c r="I394" s="53">
        <v>3.4970857618651124E-2</v>
      </c>
      <c r="J394" s="42">
        <v>2.0952380952380955E-2</v>
      </c>
      <c r="K394" s="53">
        <v>3.9847359940923109E-2</v>
      </c>
      <c r="L394" s="42">
        <v>6.4451158106747231E-2</v>
      </c>
      <c r="M394" s="57">
        <v>0</v>
      </c>
      <c r="N394" s="42"/>
      <c r="O394" s="53"/>
      <c r="P394" s="44"/>
      <c r="Q394" s="45">
        <f t="shared" si="28"/>
        <v>4.2302823213476295E-2</v>
      </c>
      <c r="R394" s="42"/>
      <c r="S394" s="46"/>
      <c r="T394" s="47"/>
      <c r="V394" s="47"/>
      <c r="W394" s="47"/>
      <c r="X394" s="47"/>
      <c r="Y394" s="47"/>
      <c r="Z394" s="47"/>
    </row>
    <row r="395" spans="1:26">
      <c r="A395" s="48" t="s">
        <v>432</v>
      </c>
      <c r="B395" s="49" t="s">
        <v>423</v>
      </c>
      <c r="C395" s="50">
        <v>10</v>
      </c>
      <c r="D395" s="51" t="s">
        <v>9</v>
      </c>
      <c r="E395" s="54"/>
      <c r="F395" s="42">
        <v>9.9457504520795662E-3</v>
      </c>
      <c r="G395" s="43">
        <v>0.15740137717376182</v>
      </c>
      <c r="H395" s="42"/>
      <c r="I395" s="53">
        <v>3.9134054954204828E-2</v>
      </c>
      <c r="J395" s="42">
        <v>1.9047619047619049E-2</v>
      </c>
      <c r="K395" s="53">
        <v>3.8286081642186151E-2</v>
      </c>
      <c r="L395" s="42">
        <v>6.596173212487412E-2</v>
      </c>
      <c r="M395" s="53">
        <v>7.4285714285714288E-2</v>
      </c>
      <c r="N395" s="55"/>
      <c r="O395" s="53"/>
      <c r="P395" s="44"/>
      <c r="Q395" s="45">
        <f t="shared" si="28"/>
        <v>5.7723189954348546E-2</v>
      </c>
      <c r="R395" s="42"/>
      <c r="S395" s="46"/>
      <c r="T395" s="47"/>
      <c r="V395" s="47"/>
      <c r="W395" s="47"/>
      <c r="X395" s="47"/>
      <c r="Y395" s="47"/>
      <c r="Z395" s="47"/>
    </row>
    <row r="396" spans="1:26">
      <c r="A396" s="48" t="s">
        <v>433</v>
      </c>
      <c r="B396" s="49" t="s">
        <v>423</v>
      </c>
      <c r="C396" s="50">
        <v>11</v>
      </c>
      <c r="D396" s="51" t="s">
        <v>10</v>
      </c>
      <c r="E396" s="54"/>
      <c r="F396" s="42">
        <v>1.1754068716094032E-2</v>
      </c>
      <c r="G396" s="43">
        <v>0.12914204786815373</v>
      </c>
      <c r="H396" s="42"/>
      <c r="I396" s="53">
        <v>4.412989175686928E-2</v>
      </c>
      <c r="J396" s="42">
        <v>2.4761904761904763E-2</v>
      </c>
      <c r="K396" s="53">
        <v>4.1265618876214535E-2</v>
      </c>
      <c r="L396" s="42">
        <v>6.747230614300101E-2</v>
      </c>
      <c r="M396" s="53">
        <v>2.1904761904761906E-2</v>
      </c>
      <c r="N396" s="42"/>
      <c r="O396" s="57"/>
      <c r="P396" s="44"/>
      <c r="Q396" s="45">
        <f t="shared" si="28"/>
        <v>4.8632942860999895E-2</v>
      </c>
      <c r="R396" s="42"/>
      <c r="S396" s="46"/>
      <c r="T396" s="47"/>
      <c r="V396" s="47"/>
      <c r="W396" s="47"/>
      <c r="X396" s="47"/>
      <c r="Y396" s="47"/>
      <c r="Z396" s="47"/>
    </row>
    <row r="397" spans="1:26">
      <c r="A397" s="48" t="s">
        <v>434</v>
      </c>
      <c r="B397" s="49" t="s">
        <v>423</v>
      </c>
      <c r="C397" s="50">
        <v>12</v>
      </c>
      <c r="D397" s="51" t="s">
        <v>11</v>
      </c>
      <c r="E397" s="54"/>
      <c r="F397" s="42">
        <v>1.9891500904159132E-2</v>
      </c>
      <c r="G397" s="43">
        <v>0.13106112271050457</v>
      </c>
      <c r="H397" s="42"/>
      <c r="I397" s="53">
        <v>3.0807660283097418E-2</v>
      </c>
      <c r="J397" s="42">
        <v>1.7142857142857144E-2</v>
      </c>
      <c r="K397" s="53">
        <v>8.3935422973764329E-2</v>
      </c>
      <c r="L397" s="42">
        <v>6.9989929506545825E-2</v>
      </c>
      <c r="M397" s="53">
        <v>3.0476190476190476E-2</v>
      </c>
      <c r="N397" s="42"/>
      <c r="O397" s="53"/>
      <c r="P397" s="59"/>
      <c r="Q397" s="45">
        <f t="shared" si="28"/>
        <v>5.4757811999588415E-2</v>
      </c>
      <c r="R397" s="55"/>
      <c r="S397" s="60"/>
      <c r="T397" s="47"/>
      <c r="V397" s="47"/>
      <c r="W397" s="47"/>
      <c r="X397" s="47"/>
      <c r="Y397" s="47"/>
      <c r="Z397" s="47"/>
    </row>
    <row r="398" spans="1:26">
      <c r="A398" s="48" t="s">
        <v>435</v>
      </c>
      <c r="B398" s="49" t="s">
        <v>423</v>
      </c>
      <c r="C398" s="50">
        <v>13</v>
      </c>
      <c r="D398" s="51" t="s">
        <v>30</v>
      </c>
      <c r="E398" s="54"/>
      <c r="F398" s="42">
        <v>0.1247739602169982</v>
      </c>
      <c r="G398" s="43">
        <v>0.31249540332495196</v>
      </c>
      <c r="H398" s="42"/>
      <c r="I398" s="53">
        <v>0.10158201498751041</v>
      </c>
      <c r="J398" s="42">
        <v>6.4761904761904757E-2</v>
      </c>
      <c r="K398" s="53">
        <v>0.28447938966845765</v>
      </c>
      <c r="L398" s="42">
        <v>0.2190332326283988</v>
      </c>
      <c r="M398" s="53">
        <v>0.11047619047619048</v>
      </c>
      <c r="N398" s="42"/>
      <c r="O398" s="53"/>
      <c r="P398" s="44"/>
      <c r="Q398" s="45">
        <f t="shared" si="28"/>
        <v>0.17394315658063034</v>
      </c>
      <c r="R398" s="42"/>
      <c r="S398" s="46"/>
      <c r="T398" s="47"/>
      <c r="V398" s="47"/>
      <c r="W398" s="47"/>
      <c r="X398" s="47"/>
      <c r="Y398" s="47"/>
      <c r="Z398" s="47"/>
    </row>
    <row r="399" spans="1:26">
      <c r="A399" s="48" t="s">
        <v>436</v>
      </c>
      <c r="B399" s="49" t="s">
        <v>423</v>
      </c>
      <c r="C399" s="50">
        <v>14</v>
      </c>
      <c r="D399" s="51" t="s">
        <v>32</v>
      </c>
      <c r="E399" s="54"/>
      <c r="F399" s="42">
        <v>0.35714285714285715</v>
      </c>
      <c r="G399" s="43">
        <v>0.40333352580945542</v>
      </c>
      <c r="H399" s="42"/>
      <c r="I399" s="53">
        <v>0.18484596169858453</v>
      </c>
      <c r="J399" s="42">
        <v>0.21714285714285717</v>
      </c>
      <c r="K399" s="53">
        <v>0.43800905085843733</v>
      </c>
      <c r="L399" s="42">
        <v>0.31722054380664655</v>
      </c>
      <c r="M399" s="53">
        <v>0.25333333333333335</v>
      </c>
      <c r="N399" s="42"/>
      <c r="O399" s="53"/>
      <c r="P399" s="44"/>
      <c r="Q399" s="45">
        <f t="shared" si="28"/>
        <v>0.31014687568459592</v>
      </c>
      <c r="R399" s="42"/>
      <c r="S399" s="46"/>
      <c r="T399" s="47"/>
      <c r="V399" s="47"/>
      <c r="W399" s="47"/>
      <c r="X399" s="47"/>
      <c r="Y399" s="47"/>
      <c r="Z399" s="47"/>
    </row>
    <row r="400" spans="1:26">
      <c r="A400" s="48" t="s">
        <v>437</v>
      </c>
      <c r="B400" s="49" t="s">
        <v>423</v>
      </c>
      <c r="C400" s="50">
        <v>15</v>
      </c>
      <c r="D400" s="51" t="s">
        <v>34</v>
      </c>
      <c r="E400" s="54"/>
      <c r="F400" s="42">
        <v>0.27305605786618448</v>
      </c>
      <c r="G400" s="43">
        <v>0.30177073427579892</v>
      </c>
      <c r="H400" s="42"/>
      <c r="I400" s="53">
        <v>0.10324729392173189</v>
      </c>
      <c r="J400" s="42">
        <v>7.047619047619047E-2</v>
      </c>
      <c r="K400" s="53">
        <v>0.30005658382805411</v>
      </c>
      <c r="L400" s="42">
        <v>0.22960725075528698</v>
      </c>
      <c r="M400" s="53">
        <v>0.10666666666666667</v>
      </c>
      <c r="N400" s="42"/>
      <c r="O400" s="53"/>
      <c r="P400" s="44"/>
      <c r="Q400" s="45">
        <f t="shared" si="28"/>
        <v>0.19784011111284477</v>
      </c>
      <c r="R400" s="42"/>
      <c r="S400" s="46"/>
      <c r="T400" s="47"/>
      <c r="V400" s="47"/>
      <c r="W400" s="47"/>
      <c r="X400" s="47"/>
      <c r="Y400" s="47"/>
      <c r="Z400" s="47"/>
    </row>
    <row r="401" spans="1:26">
      <c r="A401" s="48" t="s">
        <v>438</v>
      </c>
      <c r="B401" s="49" t="s">
        <v>423</v>
      </c>
      <c r="C401" s="50">
        <v>16</v>
      </c>
      <c r="D401" s="51" t="s">
        <v>36</v>
      </c>
      <c r="E401" s="54"/>
      <c r="F401" s="42">
        <v>3.25497287522604E-2</v>
      </c>
      <c r="G401" s="43">
        <v>0.14954448024023201</v>
      </c>
      <c r="H401" s="42"/>
      <c r="I401" s="53">
        <v>4.7460449625312241E-2</v>
      </c>
      <c r="J401" s="42">
        <v>5.7142857142857143E-3</v>
      </c>
      <c r="K401" s="53">
        <v>0.2799740124570938</v>
      </c>
      <c r="L401" s="42">
        <v>5.6394763343403834E-2</v>
      </c>
      <c r="M401" s="53">
        <v>9.1428571428571428E-2</v>
      </c>
      <c r="N401" s="42"/>
      <c r="O401" s="53"/>
      <c r="P401" s="44"/>
      <c r="Q401" s="45">
        <f t="shared" si="28"/>
        <v>9.4723755937308501E-2</v>
      </c>
      <c r="R401" s="42"/>
      <c r="S401" s="46"/>
      <c r="T401" s="47"/>
      <c r="V401" s="47"/>
      <c r="W401" s="47"/>
      <c r="X401" s="47"/>
      <c r="Y401" s="47"/>
      <c r="Z401" s="47"/>
    </row>
    <row r="402" spans="1:26">
      <c r="A402" s="48" t="s">
        <v>439</v>
      </c>
      <c r="B402" s="49" t="s">
        <v>423</v>
      </c>
      <c r="C402" s="50">
        <v>17</v>
      </c>
      <c r="D402" s="51" t="s">
        <v>38</v>
      </c>
      <c r="E402" s="54"/>
      <c r="F402" s="42">
        <v>2.8933092224231464E-2</v>
      </c>
      <c r="G402" s="43">
        <v>0.1867706235976084</v>
      </c>
      <c r="H402" s="42"/>
      <c r="I402" s="53">
        <v>4.1631973355537054E-2</v>
      </c>
      <c r="J402" s="42">
        <v>5.3333333333333337E-2</v>
      </c>
      <c r="K402" s="53">
        <v>4.1344068269893869E-2</v>
      </c>
      <c r="L402" s="42">
        <v>0.15508559919436052</v>
      </c>
      <c r="M402" s="53">
        <v>5.1428571428571421E-2</v>
      </c>
      <c r="N402" s="42"/>
      <c r="O402" s="53"/>
      <c r="P402" s="44"/>
      <c r="Q402" s="45">
        <f t="shared" si="28"/>
        <v>7.9789608771933723E-2</v>
      </c>
      <c r="R402" s="42"/>
      <c r="S402" s="46"/>
      <c r="T402" s="47"/>
      <c r="V402" s="47"/>
      <c r="W402" s="47"/>
      <c r="X402" s="47"/>
      <c r="Y402" s="47"/>
      <c r="Z402" s="47"/>
    </row>
    <row r="403" spans="1:26">
      <c r="A403" s="48" t="s">
        <v>440</v>
      </c>
      <c r="B403" s="49" t="s">
        <v>423</v>
      </c>
      <c r="C403" s="50">
        <v>18</v>
      </c>
      <c r="D403" s="51" t="s">
        <v>40</v>
      </c>
      <c r="E403" s="54"/>
      <c r="F403" s="42">
        <v>0.1247739602169982</v>
      </c>
      <c r="G403" s="43">
        <v>0.42334402291741674</v>
      </c>
      <c r="H403" s="42"/>
      <c r="I403" s="53">
        <v>0.1498751040799334</v>
      </c>
      <c r="J403" s="42">
        <v>0.18</v>
      </c>
      <c r="K403" s="53">
        <v>0.13549726206836171</v>
      </c>
      <c r="L403" s="42">
        <v>0.27291037260825779</v>
      </c>
      <c r="M403" s="53">
        <v>0.23142857142857143</v>
      </c>
      <c r="N403" s="42"/>
      <c r="O403" s="53"/>
      <c r="P403" s="44"/>
      <c r="Q403" s="45">
        <f t="shared" si="28"/>
        <v>0.21683275618850559</v>
      </c>
      <c r="R403" s="42"/>
      <c r="S403" s="46"/>
      <c r="T403" s="47"/>
      <c r="V403" s="47"/>
      <c r="W403" s="47"/>
      <c r="X403" s="47"/>
      <c r="Y403" s="47"/>
      <c r="Z403" s="47"/>
    </row>
    <row r="404" spans="1:26">
      <c r="A404" s="48" t="s">
        <v>441</v>
      </c>
      <c r="B404" s="49" t="s">
        <v>423</v>
      </c>
      <c r="C404" s="50">
        <v>19</v>
      </c>
      <c r="D404" s="51" t="s">
        <v>42</v>
      </c>
      <c r="E404" s="54"/>
      <c r="F404" s="42">
        <v>0.3589511754068716</v>
      </c>
      <c r="G404" s="43">
        <v>0.30991112139480409</v>
      </c>
      <c r="H404" s="42"/>
      <c r="I404" s="53">
        <v>0.15070774354704414</v>
      </c>
      <c r="J404" s="42">
        <v>0.14476190476190476</v>
      </c>
      <c r="K404" s="53">
        <v>0.27017284509246209</v>
      </c>
      <c r="L404" s="42">
        <v>0.15458207452165157</v>
      </c>
      <c r="M404" s="53">
        <v>0.13142857142857142</v>
      </c>
      <c r="N404" s="42"/>
      <c r="O404" s="53"/>
      <c r="P404" s="44"/>
      <c r="Q404" s="45">
        <f t="shared" si="28"/>
        <v>0.21721649087904424</v>
      </c>
      <c r="R404" s="42"/>
      <c r="S404" s="46"/>
      <c r="T404" s="47"/>
      <c r="V404" s="47"/>
      <c r="W404" s="47"/>
      <c r="X404" s="47"/>
      <c r="Y404" s="47"/>
      <c r="Z404" s="47"/>
    </row>
    <row r="405" spans="1:26">
      <c r="A405" s="48" t="s">
        <v>442</v>
      </c>
      <c r="B405" s="49" t="s">
        <v>423</v>
      </c>
      <c r="C405" s="50">
        <v>20</v>
      </c>
      <c r="D405" s="51" t="s">
        <v>44</v>
      </c>
      <c r="E405" s="54"/>
      <c r="F405" s="42">
        <v>1.3562386980108499E-2</v>
      </c>
      <c r="G405" s="43">
        <v>0.14334239836516302</v>
      </c>
      <c r="H405" s="42"/>
      <c r="I405" s="53">
        <v>8.9092422980849295E-2</v>
      </c>
      <c r="J405" s="42">
        <v>0.14857142857142858</v>
      </c>
      <c r="K405" s="53">
        <v>0.11336484135263741</v>
      </c>
      <c r="L405" s="42">
        <v>7.452165156092648E-2</v>
      </c>
      <c r="M405" s="53">
        <v>0.10666666666666667</v>
      </c>
      <c r="N405" s="42"/>
      <c r="O405" s="53"/>
      <c r="P405" s="44"/>
      <c r="Q405" s="45">
        <f t="shared" si="28"/>
        <v>9.8445970925397128E-2</v>
      </c>
      <c r="R405" s="42"/>
      <c r="S405" s="46"/>
      <c r="T405" s="47"/>
      <c r="V405" s="47"/>
      <c r="W405" s="47"/>
      <c r="X405" s="47"/>
      <c r="Y405" s="47"/>
      <c r="Z405" s="47"/>
    </row>
    <row r="406" spans="1:26">
      <c r="A406" s="48" t="s">
        <v>443</v>
      </c>
      <c r="B406" s="49" t="s">
        <v>423</v>
      </c>
      <c r="C406" s="50">
        <v>21</v>
      </c>
      <c r="D406" s="51" t="s">
        <v>46</v>
      </c>
      <c r="E406" s="54"/>
      <c r="F406" s="42">
        <v>0.14828209764918626</v>
      </c>
      <c r="G406" s="43">
        <v>0.28388328098885907</v>
      </c>
      <c r="H406" s="42"/>
      <c r="I406" s="53">
        <v>0.14904246461282264</v>
      </c>
      <c r="J406" s="42">
        <v>0.19619047619047619</v>
      </c>
      <c r="K406" s="53">
        <v>0.12470287032178257</v>
      </c>
      <c r="L406" s="42">
        <v>0.2623363544813696</v>
      </c>
      <c r="M406" s="53">
        <v>4.190476190476191E-2</v>
      </c>
      <c r="N406" s="42"/>
      <c r="O406" s="53"/>
      <c r="P406" s="44"/>
      <c r="Q406" s="45">
        <f t="shared" si="28"/>
        <v>0.17233461516417972</v>
      </c>
      <c r="R406" s="42"/>
      <c r="S406" s="46"/>
      <c r="T406" s="47"/>
      <c r="V406" s="47"/>
      <c r="W406" s="47"/>
      <c r="X406" s="47"/>
      <c r="Y406" s="47"/>
      <c r="Z406" s="47"/>
    </row>
    <row r="407" spans="1:26">
      <c r="A407" s="48" t="s">
        <v>444</v>
      </c>
      <c r="B407" s="49" t="s">
        <v>423</v>
      </c>
      <c r="C407" s="50">
        <v>22</v>
      </c>
      <c r="D407" s="51" t="s">
        <v>48</v>
      </c>
      <c r="E407" s="54"/>
      <c r="F407" s="42">
        <v>7.2332730560578659E-3</v>
      </c>
      <c r="G407" s="43">
        <v>0.11736900342933998</v>
      </c>
      <c r="H407" s="42"/>
      <c r="I407" s="53">
        <v>4.3297252289758538E-2</v>
      </c>
      <c r="J407" s="42">
        <v>0.17428571428571429</v>
      </c>
      <c r="K407" s="53">
        <v>2.5777525400586008E-2</v>
      </c>
      <c r="L407" s="42">
        <v>9.7180261832829823E-2</v>
      </c>
      <c r="M407" s="53">
        <v>5.3333333333333337E-2</v>
      </c>
      <c r="N407" s="42"/>
      <c r="O407" s="53"/>
      <c r="P407" s="44"/>
      <c r="Q407" s="45">
        <f t="shared" si="28"/>
        <v>7.406805194680284E-2</v>
      </c>
      <c r="R407" s="42"/>
      <c r="S407" s="46"/>
      <c r="T407" s="47"/>
      <c r="V407" s="47"/>
      <c r="W407" s="47"/>
      <c r="X407" s="47"/>
      <c r="Y407" s="47"/>
      <c r="Z407" s="47"/>
    </row>
    <row r="408" spans="1:26">
      <c r="A408" s="48" t="s">
        <v>445</v>
      </c>
      <c r="B408" s="49" t="s">
        <v>423</v>
      </c>
      <c r="C408" s="50">
        <v>23</v>
      </c>
      <c r="D408" s="51" t="s">
        <v>50</v>
      </c>
      <c r="E408" s="54"/>
      <c r="F408" s="42">
        <v>6.3291139240506337E-3</v>
      </c>
      <c r="G408" s="43">
        <v>2.1019737459194148E-2</v>
      </c>
      <c r="H408" s="42"/>
      <c r="I408" s="53">
        <v>9.1590341382181521E-3</v>
      </c>
      <c r="J408" s="42">
        <v>1.0476190476190477E-2</v>
      </c>
      <c r="K408" s="53">
        <v>1.0725084930836414E-2</v>
      </c>
      <c r="L408" s="42">
        <v>1.6112789526686808E-2</v>
      </c>
      <c r="M408" s="53">
        <v>1.2380952380952381E-2</v>
      </c>
      <c r="N408" s="42"/>
      <c r="O408" s="53"/>
      <c r="P408" s="44"/>
      <c r="Q408" s="45">
        <f t="shared" si="28"/>
        <v>1.2314700405161288E-2</v>
      </c>
      <c r="R408" s="42"/>
      <c r="S408" s="46"/>
      <c r="T408" s="47"/>
      <c r="V408" s="47"/>
      <c r="W408" s="47"/>
      <c r="X408" s="47"/>
      <c r="Y408" s="47"/>
      <c r="Z408" s="47"/>
    </row>
    <row r="409" spans="1:26">
      <c r="A409" s="48" t="s">
        <v>446</v>
      </c>
      <c r="B409" s="49" t="s">
        <v>423</v>
      </c>
      <c r="C409" s="50">
        <v>24</v>
      </c>
      <c r="D409" s="51" t="s">
        <v>52</v>
      </c>
      <c r="E409" s="54"/>
      <c r="F409" s="42">
        <v>8.2278481012658222E-2</v>
      </c>
      <c r="G409" s="43">
        <v>1.5316109724804105E-2</v>
      </c>
      <c r="H409" s="42"/>
      <c r="I409" s="53">
        <v>0.12989175686927559</v>
      </c>
      <c r="J409" s="42">
        <v>3.619047619047619E-2</v>
      </c>
      <c r="K409" s="53">
        <v>8.3122811710333103E-2</v>
      </c>
      <c r="L409" s="42">
        <v>0.11379657603222558</v>
      </c>
      <c r="M409" s="53">
        <v>6.6666666666666671E-3</v>
      </c>
      <c r="N409" s="42"/>
      <c r="O409" s="53"/>
      <c r="P409" s="44"/>
      <c r="Q409" s="45">
        <f t="shared" si="28"/>
        <v>6.6751839743777061E-2</v>
      </c>
      <c r="R409" s="42"/>
      <c r="S409" s="46"/>
      <c r="T409" s="47"/>
      <c r="V409" s="47"/>
      <c r="W409" s="47"/>
      <c r="X409" s="47"/>
      <c r="Y409" s="47"/>
      <c r="Z409" s="47"/>
    </row>
    <row r="410" spans="1:26">
      <c r="A410" s="48" t="s">
        <v>447</v>
      </c>
      <c r="B410" s="49" t="s">
        <v>423</v>
      </c>
      <c r="C410" s="50">
        <v>25</v>
      </c>
      <c r="D410" s="51" t="s">
        <v>54</v>
      </c>
      <c r="E410" s="54"/>
      <c r="F410" s="42">
        <v>0.10488245931283906</v>
      </c>
      <c r="G410" s="43">
        <v>0.17752574059123172</v>
      </c>
      <c r="H410" s="42"/>
      <c r="I410" s="53">
        <v>0.20649458784346378</v>
      </c>
      <c r="J410" s="42">
        <v>4.9523809523809526E-2</v>
      </c>
      <c r="K410" s="53">
        <v>0.10663070194390903</v>
      </c>
      <c r="L410" s="42">
        <v>0.28952668680765359</v>
      </c>
      <c r="M410" s="53">
        <v>3.1428571428571431E-2</v>
      </c>
      <c r="N410" s="42"/>
      <c r="O410" s="53"/>
      <c r="P410" s="44"/>
      <c r="Q410" s="45">
        <f t="shared" si="28"/>
        <v>0.13800179392163975</v>
      </c>
      <c r="R410" s="42"/>
      <c r="S410" s="46"/>
      <c r="T410" s="47"/>
      <c r="V410" s="47"/>
      <c r="W410" s="47"/>
      <c r="X410" s="47"/>
      <c r="Y410" s="47"/>
      <c r="Z410" s="47"/>
    </row>
    <row r="411" spans="1:26">
      <c r="A411" s="61"/>
      <c r="B411" s="62"/>
      <c r="C411" s="63"/>
      <c r="D411" s="64" t="s">
        <v>55</v>
      </c>
      <c r="E411" s="65"/>
      <c r="F411" s="66">
        <f>SUM(F386:F410)</f>
        <v>2.1772151898734178</v>
      </c>
      <c r="G411" s="66">
        <f t="shared" ref="G411:M411" si="29">SUM(G386:G410)</f>
        <v>4.8235467370472778</v>
      </c>
      <c r="H411" s="66"/>
      <c r="I411" s="67">
        <f t="shared" si="29"/>
        <v>2.2764363030807657</v>
      </c>
      <c r="J411" s="66">
        <f t="shared" si="29"/>
        <v>2.156190476190476</v>
      </c>
      <c r="K411" s="66">
        <f t="shared" si="29"/>
        <v>3.1012014409162236</v>
      </c>
      <c r="L411" s="66">
        <f t="shared" si="29"/>
        <v>3.119838872104733</v>
      </c>
      <c r="M411" s="66">
        <f t="shared" si="29"/>
        <v>2.2552380952380955</v>
      </c>
      <c r="N411" s="66"/>
      <c r="O411" s="66"/>
      <c r="P411" s="66"/>
      <c r="Q411" s="68">
        <f t="shared" si="28"/>
        <v>2.8442381592072841</v>
      </c>
      <c r="R411" s="66"/>
      <c r="S411" s="69"/>
      <c r="T411" s="70"/>
      <c r="V411" s="70"/>
      <c r="W411" s="70"/>
      <c r="X411" s="70"/>
      <c r="Y411" s="70"/>
      <c r="Z411" s="70"/>
    </row>
    <row r="412" spans="1:26">
      <c r="A412" s="48"/>
      <c r="B412" s="49"/>
      <c r="C412" s="50" t="s">
        <v>448</v>
      </c>
      <c r="D412" s="82" t="s">
        <v>449</v>
      </c>
      <c r="E412" s="54"/>
      <c r="F412" s="42"/>
      <c r="G412" s="43"/>
      <c r="H412" s="42"/>
      <c r="I412" s="53"/>
      <c r="J412" s="42"/>
      <c r="K412" s="53"/>
      <c r="L412" s="42"/>
      <c r="M412" s="53"/>
      <c r="N412" s="42"/>
      <c r="O412" s="53"/>
      <c r="P412" s="44"/>
      <c r="Q412" s="45"/>
      <c r="R412" s="42"/>
      <c r="S412" s="46"/>
      <c r="T412" s="47"/>
      <c r="V412" s="47"/>
      <c r="W412" s="47"/>
      <c r="X412" s="47"/>
      <c r="Y412" s="47"/>
      <c r="Z412" s="47"/>
    </row>
    <row r="413" spans="1:26">
      <c r="A413" s="48" t="s">
        <v>450</v>
      </c>
      <c r="B413" s="49" t="s">
        <v>451</v>
      </c>
      <c r="C413" s="50">
        <v>1</v>
      </c>
      <c r="D413" s="51" t="s">
        <v>0</v>
      </c>
      <c r="E413" s="52"/>
      <c r="F413" s="42">
        <v>0</v>
      </c>
      <c r="G413" s="43">
        <v>0.10691132162694014</v>
      </c>
      <c r="H413" s="42"/>
      <c r="I413" s="53">
        <v>3.996669442131557E-2</v>
      </c>
      <c r="J413" s="42">
        <v>1.3333333333333334E-2</v>
      </c>
      <c r="K413" s="53">
        <v>2.4986412832094854E-2</v>
      </c>
      <c r="L413" s="42">
        <v>7.3011077542799591E-2</v>
      </c>
      <c r="M413" s="53">
        <v>1.4285714285714285E-2</v>
      </c>
      <c r="N413" s="42"/>
      <c r="O413" s="53"/>
      <c r="P413" s="44"/>
      <c r="Q413" s="45">
        <f t="shared" ref="Q413:Q438" si="30">AVERAGE(E413:P413)</f>
        <v>3.8927793434599678E-2</v>
      </c>
      <c r="R413" s="42"/>
      <c r="S413" s="46"/>
      <c r="T413" s="47"/>
      <c r="V413" s="47"/>
      <c r="W413" s="47"/>
      <c r="X413" s="47"/>
      <c r="Y413" s="47"/>
      <c r="Z413" s="47"/>
    </row>
    <row r="414" spans="1:26">
      <c r="A414" s="48" t="s">
        <v>452</v>
      </c>
      <c r="B414" s="49" t="s">
        <v>451</v>
      </c>
      <c r="C414" s="50">
        <v>2</v>
      </c>
      <c r="D414" s="51" t="s">
        <v>1</v>
      </c>
      <c r="E414" s="54"/>
      <c r="F414" s="55">
        <v>0</v>
      </c>
      <c r="G414" s="43">
        <v>0.12770770308120791</v>
      </c>
      <c r="H414" s="42"/>
      <c r="I414" s="53">
        <v>5.4954204829308913E-2</v>
      </c>
      <c r="J414" s="42">
        <v>1.6190476190476189E-2</v>
      </c>
      <c r="K414" s="53">
        <v>2.7928763134334966E-2</v>
      </c>
      <c r="L414" s="42">
        <v>7.4018126888217517E-2</v>
      </c>
      <c r="M414" s="53">
        <v>1.8095238095238095E-2</v>
      </c>
      <c r="N414" s="42"/>
      <c r="O414" s="53"/>
      <c r="P414" s="44"/>
      <c r="Q414" s="45">
        <f t="shared" si="30"/>
        <v>4.5556358888397652E-2</v>
      </c>
      <c r="R414" s="42"/>
      <c r="S414" s="46"/>
      <c r="T414" s="47"/>
      <c r="V414" s="47"/>
      <c r="W414" s="47"/>
      <c r="X414" s="47"/>
      <c r="Y414" s="47"/>
      <c r="Z414" s="47"/>
    </row>
    <row r="415" spans="1:26">
      <c r="A415" s="48" t="s">
        <v>453</v>
      </c>
      <c r="B415" s="49" t="s">
        <v>451</v>
      </c>
      <c r="C415" s="50">
        <v>3</v>
      </c>
      <c r="D415" s="51" t="s">
        <v>2</v>
      </c>
      <c r="E415" s="54"/>
      <c r="F415" s="42">
        <v>9.9457504520795662E-3</v>
      </c>
      <c r="G415" s="56">
        <v>0</v>
      </c>
      <c r="H415" s="55"/>
      <c r="I415" s="53">
        <v>9.4088259783513734E-2</v>
      </c>
      <c r="J415" s="42">
        <v>2.8571428571428571E-2</v>
      </c>
      <c r="K415" s="53">
        <v>7.1688799811332346E-2</v>
      </c>
      <c r="L415" s="42">
        <v>0.15508559919436052</v>
      </c>
      <c r="M415" s="53">
        <v>7.1428571428571425E-2</v>
      </c>
      <c r="N415" s="42"/>
      <c r="O415" s="53"/>
      <c r="P415" s="44"/>
      <c r="Q415" s="45">
        <f t="shared" si="30"/>
        <v>6.1544058463040882E-2</v>
      </c>
      <c r="R415" s="42"/>
      <c r="S415" s="46"/>
      <c r="T415" s="47"/>
      <c r="V415" s="47"/>
      <c r="W415" s="47"/>
      <c r="X415" s="47"/>
      <c r="Y415" s="47"/>
      <c r="Z415" s="47"/>
    </row>
    <row r="416" spans="1:26">
      <c r="A416" s="48" t="s">
        <v>454</v>
      </c>
      <c r="B416" s="49" t="s">
        <v>451</v>
      </c>
      <c r="C416" s="50">
        <v>4</v>
      </c>
      <c r="D416" s="51" t="s">
        <v>3</v>
      </c>
      <c r="E416" s="54"/>
      <c r="F416" s="42">
        <v>2.0795660036166366E-2</v>
      </c>
      <c r="G416" s="43">
        <v>0.13054400289535939</v>
      </c>
      <c r="H416" s="42"/>
      <c r="I416" s="53">
        <v>4.412989175686928E-2</v>
      </c>
      <c r="J416" s="42">
        <v>1.4285714285714285E-2</v>
      </c>
      <c r="K416" s="53">
        <v>3.2125241069247107E-2</v>
      </c>
      <c r="L416" s="42">
        <v>6.4451158106747231E-2</v>
      </c>
      <c r="M416" s="53">
        <v>2.6666666666666668E-2</v>
      </c>
      <c r="N416" s="42"/>
      <c r="O416" s="53"/>
      <c r="P416" s="44"/>
      <c r="Q416" s="45">
        <f t="shared" si="30"/>
        <v>4.7571190688110054E-2</v>
      </c>
      <c r="R416" s="42"/>
      <c r="S416" s="46"/>
      <c r="T416" s="47"/>
      <c r="V416" s="47"/>
      <c r="W416" s="47"/>
      <c r="X416" s="47"/>
      <c r="Y416" s="47"/>
      <c r="Z416" s="47"/>
    </row>
    <row r="417" spans="1:26">
      <c r="A417" s="48" t="s">
        <v>455</v>
      </c>
      <c r="B417" s="49" t="s">
        <v>451</v>
      </c>
      <c r="C417" s="50">
        <v>5</v>
      </c>
      <c r="D417" s="51" t="s">
        <v>4</v>
      </c>
      <c r="E417" s="54"/>
      <c r="F417" s="42">
        <v>5.4249547920433997E-3</v>
      </c>
      <c r="G417" s="43">
        <v>0.17882725089582799</v>
      </c>
      <c r="H417" s="42"/>
      <c r="I417" s="57">
        <v>0</v>
      </c>
      <c r="J417" s="42">
        <v>6.4761904761904757E-2</v>
      </c>
      <c r="K417" s="53">
        <v>3.3249572007311969E-2</v>
      </c>
      <c r="L417" s="42">
        <v>0.10574018126888216</v>
      </c>
      <c r="M417" s="53">
        <v>0.15619047619047619</v>
      </c>
      <c r="N417" s="42"/>
      <c r="O417" s="53"/>
      <c r="P417" s="44"/>
      <c r="Q417" s="45">
        <f t="shared" si="30"/>
        <v>7.7742048559492363E-2</v>
      </c>
      <c r="R417" s="42"/>
      <c r="S417" s="46"/>
      <c r="T417" s="47"/>
      <c r="V417" s="47"/>
      <c r="W417" s="47"/>
      <c r="X417" s="47"/>
      <c r="Y417" s="47"/>
      <c r="Z417" s="47"/>
    </row>
    <row r="418" spans="1:26">
      <c r="A418" s="48" t="s">
        <v>456</v>
      </c>
      <c r="B418" s="49" t="s">
        <v>451</v>
      </c>
      <c r="C418" s="50">
        <v>6</v>
      </c>
      <c r="D418" s="51" t="s">
        <v>5</v>
      </c>
      <c r="E418" s="54"/>
      <c r="F418" s="42">
        <v>4.5207956600361665E-3</v>
      </c>
      <c r="G418" s="43">
        <v>0.12224262598602398</v>
      </c>
      <c r="H418" s="42"/>
      <c r="I418" s="53">
        <v>6.5778517901748546E-2</v>
      </c>
      <c r="J418" s="55">
        <v>0</v>
      </c>
      <c r="K418" s="53">
        <v>2.6777791656390583E-2</v>
      </c>
      <c r="L418" s="42">
        <v>6.9486404833836862E-2</v>
      </c>
      <c r="M418" s="53">
        <v>0.04</v>
      </c>
      <c r="N418" s="42"/>
      <c r="O418" s="53"/>
      <c r="P418" s="44"/>
      <c r="Q418" s="45">
        <f t="shared" si="30"/>
        <v>4.6972305148290872E-2</v>
      </c>
      <c r="R418" s="42"/>
      <c r="S418" s="46"/>
      <c r="T418" s="47"/>
      <c r="V418" s="47"/>
      <c r="W418" s="47"/>
      <c r="X418" s="47"/>
      <c r="Y418" s="47"/>
      <c r="Z418" s="47"/>
    </row>
    <row r="419" spans="1:26">
      <c r="A419" s="48" t="s">
        <v>457</v>
      </c>
      <c r="B419" s="49" t="s">
        <v>451</v>
      </c>
      <c r="C419" s="50">
        <v>7</v>
      </c>
      <c r="D419" s="51" t="s">
        <v>6</v>
      </c>
      <c r="E419" s="54"/>
      <c r="F419" s="42">
        <v>6.3291139240506337E-3</v>
      </c>
      <c r="G419" s="43">
        <v>0.10644293556208276</v>
      </c>
      <c r="H419" s="42"/>
      <c r="I419" s="53">
        <v>3.2472939217318898E-2</v>
      </c>
      <c r="J419" s="42">
        <v>1.6190476190476189E-2</v>
      </c>
      <c r="K419" s="57">
        <v>0</v>
      </c>
      <c r="L419" s="42">
        <v>5.8912386706948643E-2</v>
      </c>
      <c r="M419" s="53">
        <v>2.6666666666666668E-2</v>
      </c>
      <c r="N419" s="42"/>
      <c r="O419" s="53"/>
      <c r="P419" s="44"/>
      <c r="Q419" s="45">
        <f t="shared" si="30"/>
        <v>3.5287788323934831E-2</v>
      </c>
      <c r="R419" s="42"/>
      <c r="S419" s="46"/>
      <c r="T419" s="47"/>
      <c r="V419" s="47"/>
      <c r="W419" s="47"/>
      <c r="X419" s="47"/>
      <c r="Y419" s="47"/>
      <c r="Z419" s="47"/>
    </row>
    <row r="420" spans="1:26">
      <c r="A420" s="48" t="s">
        <v>458</v>
      </c>
      <c r="B420" s="49" t="s">
        <v>451</v>
      </c>
      <c r="C420" s="50">
        <v>8</v>
      </c>
      <c r="D420" s="51" t="s">
        <v>7</v>
      </c>
      <c r="E420" s="54"/>
      <c r="F420" s="42">
        <v>0.27848101265822783</v>
      </c>
      <c r="G420" s="43">
        <v>0.52527382490534991</v>
      </c>
      <c r="H420" s="42"/>
      <c r="I420" s="53">
        <v>0.40549542048293091</v>
      </c>
      <c r="J420" s="42">
        <v>0.39238095238095239</v>
      </c>
      <c r="K420" s="53">
        <v>0.44452837936461181</v>
      </c>
      <c r="L420" s="55">
        <v>0</v>
      </c>
      <c r="M420" s="53">
        <v>0.57619047619047614</v>
      </c>
      <c r="N420" s="42"/>
      <c r="O420" s="53"/>
      <c r="P420" s="44"/>
      <c r="Q420" s="45">
        <f t="shared" si="30"/>
        <v>0.37462143799750702</v>
      </c>
      <c r="R420" s="42"/>
      <c r="S420" s="46"/>
      <c r="T420" s="47"/>
      <c r="V420" s="47"/>
      <c r="W420" s="47"/>
      <c r="X420" s="47"/>
      <c r="Y420" s="47"/>
      <c r="Z420" s="47"/>
    </row>
    <row r="421" spans="1:26">
      <c r="A421" s="48" t="s">
        <v>459</v>
      </c>
      <c r="B421" s="49" t="s">
        <v>451</v>
      </c>
      <c r="C421" s="50">
        <v>9</v>
      </c>
      <c r="D421" s="51" t="s">
        <v>8</v>
      </c>
      <c r="E421" s="54"/>
      <c r="F421" s="42">
        <v>6.3291139240506337E-3</v>
      </c>
      <c r="G421" s="43">
        <v>0.10462273753715025</v>
      </c>
      <c r="H421" s="42"/>
      <c r="I421" s="53">
        <v>3.1640299750208163E-2</v>
      </c>
      <c r="J421" s="42">
        <v>1.4285714285714285E-2</v>
      </c>
      <c r="K421" s="53">
        <v>2.8841311540467741E-2</v>
      </c>
      <c r="L421" s="42">
        <v>5.8912386706948643E-2</v>
      </c>
      <c r="M421" s="57">
        <v>0</v>
      </c>
      <c r="N421" s="42"/>
      <c r="O421" s="53"/>
      <c r="P421" s="44"/>
      <c r="Q421" s="45">
        <f t="shared" si="30"/>
        <v>3.4947366249219965E-2</v>
      </c>
      <c r="R421" s="42"/>
      <c r="S421" s="46"/>
      <c r="T421" s="47"/>
      <c r="V421" s="47"/>
      <c r="W421" s="47"/>
      <c r="X421" s="47"/>
      <c r="Y421" s="47"/>
      <c r="Z421" s="47"/>
    </row>
    <row r="422" spans="1:26">
      <c r="A422" s="48" t="s">
        <v>460</v>
      </c>
      <c r="B422" s="49" t="s">
        <v>451</v>
      </c>
      <c r="C422" s="50">
        <v>10</v>
      </c>
      <c r="D422" s="51" t="s">
        <v>9</v>
      </c>
      <c r="E422" s="54"/>
      <c r="F422" s="42">
        <v>3.616636528028933E-3</v>
      </c>
      <c r="G422" s="43">
        <v>0.11143522025384744</v>
      </c>
      <c r="H422" s="42"/>
      <c r="I422" s="53">
        <v>2.2481265611990008E-2</v>
      </c>
      <c r="J422" s="42">
        <v>1.8095238095238095E-2</v>
      </c>
      <c r="K422" s="53">
        <v>2.8237100520333597E-2</v>
      </c>
      <c r="L422" s="42">
        <v>5.8912386706948643E-2</v>
      </c>
      <c r="M422" s="53">
        <v>7.047619047619047E-2</v>
      </c>
      <c r="N422" s="55"/>
      <c r="O422" s="53"/>
      <c r="P422" s="44"/>
      <c r="Q422" s="45">
        <f t="shared" si="30"/>
        <v>4.4750576884653892E-2</v>
      </c>
      <c r="R422" s="42"/>
      <c r="S422" s="46"/>
      <c r="T422" s="47"/>
      <c r="V422" s="47"/>
      <c r="W422" s="47"/>
      <c r="X422" s="47"/>
      <c r="Y422" s="47"/>
      <c r="Z422" s="47"/>
    </row>
    <row r="423" spans="1:26">
      <c r="A423" s="48" t="s">
        <v>461</v>
      </c>
      <c r="B423" s="49" t="s">
        <v>451</v>
      </c>
      <c r="C423" s="50">
        <v>11</v>
      </c>
      <c r="D423" s="51" t="s">
        <v>10</v>
      </c>
      <c r="E423" s="54"/>
      <c r="F423" s="42">
        <v>4.5207956600361665E-3</v>
      </c>
      <c r="G423" s="43">
        <v>0.11147144561279843</v>
      </c>
      <c r="H423" s="42"/>
      <c r="I423" s="53">
        <v>2.5811823480432972E-2</v>
      </c>
      <c r="J423" s="42">
        <v>1.9047619047619049E-2</v>
      </c>
      <c r="K423" s="53">
        <v>2.7648054157307474E-2</v>
      </c>
      <c r="L423" s="42">
        <v>6.0926485397784488E-2</v>
      </c>
      <c r="M423" s="53">
        <v>3.5238095238095235E-2</v>
      </c>
      <c r="N423" s="42"/>
      <c r="O423" s="57"/>
      <c r="P423" s="44"/>
      <c r="Q423" s="45">
        <f t="shared" si="30"/>
        <v>4.0666331227724832E-2</v>
      </c>
      <c r="R423" s="42"/>
      <c r="S423" s="46"/>
      <c r="T423" s="47"/>
      <c r="V423" s="47"/>
      <c r="W423" s="47"/>
      <c r="X423" s="47"/>
      <c r="Y423" s="47"/>
      <c r="Z423" s="47"/>
    </row>
    <row r="424" spans="1:26">
      <c r="A424" s="48" t="s">
        <v>462</v>
      </c>
      <c r="B424" s="49" t="s">
        <v>451</v>
      </c>
      <c r="C424" s="50">
        <v>12</v>
      </c>
      <c r="D424" s="51" t="s">
        <v>11</v>
      </c>
      <c r="E424" s="54"/>
      <c r="F424" s="42">
        <v>1.1754068716094032E-2</v>
      </c>
      <c r="G424" s="43">
        <v>0.12862923438954263</v>
      </c>
      <c r="H424" s="42"/>
      <c r="I424" s="53">
        <v>3.6636136552872609E-2</v>
      </c>
      <c r="J424" s="42">
        <v>1.5238095238095238E-2</v>
      </c>
      <c r="K424" s="53">
        <v>7.2504636471908468E-2</v>
      </c>
      <c r="L424" s="42">
        <v>6.1430010070493452E-2</v>
      </c>
      <c r="M424" s="53">
        <v>3.7142857142857144E-2</v>
      </c>
      <c r="N424" s="42"/>
      <c r="O424" s="53"/>
      <c r="P424" s="59"/>
      <c r="Q424" s="45">
        <f t="shared" si="30"/>
        <v>5.1905005511694795E-2</v>
      </c>
      <c r="R424" s="55"/>
      <c r="S424" s="60"/>
      <c r="T424" s="47"/>
      <c r="V424" s="47"/>
      <c r="W424" s="47"/>
      <c r="X424" s="47"/>
      <c r="Y424" s="47"/>
      <c r="Z424" s="47"/>
    </row>
    <row r="425" spans="1:26">
      <c r="A425" s="48" t="s">
        <v>463</v>
      </c>
      <c r="B425" s="49" t="s">
        <v>451</v>
      </c>
      <c r="C425" s="50">
        <v>13</v>
      </c>
      <c r="D425" s="51" t="s">
        <v>30</v>
      </c>
      <c r="E425" s="54"/>
      <c r="F425" s="42">
        <v>9.9457504520795659E-2</v>
      </c>
      <c r="G425" s="43">
        <v>0.29490463732882188</v>
      </c>
      <c r="H425" s="42"/>
      <c r="I425" s="53">
        <v>0.11323896752706078</v>
      </c>
      <c r="J425" s="42">
        <v>4.0952380952380955E-2</v>
      </c>
      <c r="K425" s="53">
        <v>0.22682473979290649</v>
      </c>
      <c r="L425" s="42">
        <v>0.20795568982880164</v>
      </c>
      <c r="M425" s="53">
        <v>9.2380952380952397E-2</v>
      </c>
      <c r="N425" s="42"/>
      <c r="O425" s="53"/>
      <c r="P425" s="44"/>
      <c r="Q425" s="45">
        <f t="shared" si="30"/>
        <v>0.1536735531902457</v>
      </c>
      <c r="R425" s="42"/>
      <c r="S425" s="46"/>
      <c r="T425" s="47"/>
      <c r="V425" s="47"/>
      <c r="W425" s="47"/>
      <c r="X425" s="47"/>
      <c r="Y425" s="47"/>
      <c r="Z425" s="47"/>
    </row>
    <row r="426" spans="1:26">
      <c r="A426" s="48" t="s">
        <v>464</v>
      </c>
      <c r="B426" s="49" t="s">
        <v>451</v>
      </c>
      <c r="C426" s="50">
        <v>14</v>
      </c>
      <c r="D426" s="51" t="s">
        <v>32</v>
      </c>
      <c r="E426" s="54"/>
      <c r="F426" s="42">
        <v>0.34358047016274862</v>
      </c>
      <c r="G426" s="43">
        <v>0.44384203647622555</v>
      </c>
      <c r="H426" s="42"/>
      <c r="I426" s="53">
        <v>0.22731057452123232</v>
      </c>
      <c r="J426" s="42">
        <v>0.25619047619047619</v>
      </c>
      <c r="K426" s="53">
        <v>0.41303612613369028</v>
      </c>
      <c r="L426" s="42">
        <v>0.37160120845921457</v>
      </c>
      <c r="M426" s="53">
        <v>0.19047619047619047</v>
      </c>
      <c r="N426" s="42"/>
      <c r="O426" s="53"/>
      <c r="P426" s="44"/>
      <c r="Q426" s="45">
        <f t="shared" si="30"/>
        <v>0.32086244034568256</v>
      </c>
      <c r="R426" s="42"/>
      <c r="S426" s="46"/>
      <c r="T426" s="47"/>
      <c r="V426" s="47"/>
      <c r="W426" s="47"/>
      <c r="X426" s="47"/>
      <c r="Y426" s="47"/>
      <c r="Z426" s="47"/>
    </row>
    <row r="427" spans="1:26">
      <c r="A427" s="48" t="s">
        <v>465</v>
      </c>
      <c r="B427" s="49" t="s">
        <v>451</v>
      </c>
      <c r="C427" s="50">
        <v>15</v>
      </c>
      <c r="D427" s="51" t="s">
        <v>34</v>
      </c>
      <c r="E427" s="54"/>
      <c r="F427" s="42">
        <v>0.20705244122965641</v>
      </c>
      <c r="G427" s="43">
        <v>0.30242532050611776</v>
      </c>
      <c r="H427" s="42"/>
      <c r="I427" s="53">
        <v>9.4088259783513734E-2</v>
      </c>
      <c r="J427" s="42">
        <v>5.6190476190476193E-2</v>
      </c>
      <c r="K427" s="53">
        <v>0.23250012343346443</v>
      </c>
      <c r="L427" s="42">
        <v>0.21399798590130917</v>
      </c>
      <c r="M427" s="53">
        <v>8.5714285714285715E-2</v>
      </c>
      <c r="N427" s="42"/>
      <c r="O427" s="53"/>
      <c r="P427" s="44"/>
      <c r="Q427" s="45">
        <f t="shared" si="30"/>
        <v>0.17028127039411764</v>
      </c>
      <c r="R427" s="42"/>
      <c r="S427" s="46"/>
      <c r="T427" s="47"/>
      <c r="V427" s="47"/>
      <c r="W427" s="47"/>
      <c r="X427" s="47"/>
      <c r="Y427" s="47"/>
      <c r="Z427" s="47"/>
    </row>
    <row r="428" spans="1:26">
      <c r="A428" s="48" t="s">
        <v>466</v>
      </c>
      <c r="B428" s="49" t="s">
        <v>451</v>
      </c>
      <c r="C428" s="50">
        <v>16</v>
      </c>
      <c r="D428" s="51" t="s">
        <v>36</v>
      </c>
      <c r="E428" s="54"/>
      <c r="F428" s="42">
        <v>1.8987341772151899E-2</v>
      </c>
      <c r="G428" s="43">
        <v>0.10411850788719233</v>
      </c>
      <c r="H428" s="42"/>
      <c r="I428" s="53">
        <v>4.6627810158201492E-2</v>
      </c>
      <c r="J428" s="42">
        <v>4.7619047619047623E-3</v>
      </c>
      <c r="K428" s="53">
        <v>0.22697711153104844</v>
      </c>
      <c r="L428" s="42">
        <v>5.689828801611279E-2</v>
      </c>
      <c r="M428" s="53">
        <v>6.6666666666666666E-2</v>
      </c>
      <c r="N428" s="42"/>
      <c r="O428" s="53"/>
      <c r="P428" s="44"/>
      <c r="Q428" s="45">
        <f t="shared" si="30"/>
        <v>7.5005375827611215E-2</v>
      </c>
      <c r="R428" s="42"/>
      <c r="S428" s="46"/>
      <c r="T428" s="47"/>
      <c r="V428" s="47"/>
      <c r="W428" s="47"/>
      <c r="X428" s="47"/>
      <c r="Y428" s="47"/>
      <c r="Z428" s="47"/>
    </row>
    <row r="429" spans="1:26">
      <c r="A429" s="48" t="s">
        <v>467</v>
      </c>
      <c r="B429" s="49" t="s">
        <v>451</v>
      </c>
      <c r="C429" s="50">
        <v>17</v>
      </c>
      <c r="D429" s="51" t="s">
        <v>38</v>
      </c>
      <c r="E429" s="54"/>
      <c r="F429" s="42">
        <v>2.8933092224231464E-2</v>
      </c>
      <c r="G429" s="43">
        <v>0.17671979413516326</v>
      </c>
      <c r="H429" s="42"/>
      <c r="I429" s="53">
        <v>5.7452123230641125E-2</v>
      </c>
      <c r="J429" s="42">
        <v>4.190476190476191E-2</v>
      </c>
      <c r="K429" s="53">
        <v>2.9575347532163662E-2</v>
      </c>
      <c r="L429" s="42">
        <v>0.1596173212487412</v>
      </c>
      <c r="M429" s="53">
        <v>4.8571428571428571E-2</v>
      </c>
      <c r="N429" s="42"/>
      <c r="O429" s="53"/>
      <c r="P429" s="44"/>
      <c r="Q429" s="45">
        <f t="shared" si="30"/>
        <v>7.7539124121018738E-2</v>
      </c>
      <c r="R429" s="42"/>
      <c r="S429" s="46"/>
      <c r="T429" s="47"/>
      <c r="V429" s="47"/>
      <c r="W429" s="47"/>
      <c r="X429" s="47"/>
      <c r="Y429" s="47"/>
      <c r="Z429" s="47"/>
    </row>
    <row r="430" spans="1:26">
      <c r="A430" s="48" t="s">
        <v>468</v>
      </c>
      <c r="B430" s="49" t="s">
        <v>451</v>
      </c>
      <c r="C430" s="50">
        <v>18</v>
      </c>
      <c r="D430" s="51" t="s">
        <v>40</v>
      </c>
      <c r="E430" s="54"/>
      <c r="F430" s="42">
        <v>0.17450271247739602</v>
      </c>
      <c r="G430" s="43">
        <v>0.41601617426723547</v>
      </c>
      <c r="H430" s="42"/>
      <c r="I430" s="53">
        <v>0.16985845129059118</v>
      </c>
      <c r="J430" s="42">
        <v>0.18666666666666668</v>
      </c>
      <c r="K430" s="53">
        <v>0.13774383418632993</v>
      </c>
      <c r="L430" s="42">
        <v>0.39023162134944611</v>
      </c>
      <c r="M430" s="53">
        <v>0.24857142857142858</v>
      </c>
      <c r="N430" s="42"/>
      <c r="O430" s="53"/>
      <c r="P430" s="44"/>
      <c r="Q430" s="45">
        <f t="shared" si="30"/>
        <v>0.24622726982987059</v>
      </c>
      <c r="R430" s="42"/>
      <c r="S430" s="46"/>
      <c r="T430" s="47"/>
      <c r="V430" s="47"/>
      <c r="W430" s="47"/>
      <c r="X430" s="47"/>
      <c r="Y430" s="47"/>
      <c r="Z430" s="47"/>
    </row>
    <row r="431" spans="1:26">
      <c r="A431" s="48" t="s">
        <v>469</v>
      </c>
      <c r="B431" s="49" t="s">
        <v>451</v>
      </c>
      <c r="C431" s="50">
        <v>19</v>
      </c>
      <c r="D431" s="51" t="s">
        <v>42</v>
      </c>
      <c r="E431" s="54"/>
      <c r="F431" s="42">
        <v>0.31735985533453887</v>
      </c>
      <c r="G431" s="43">
        <v>0.29071901255060573</v>
      </c>
      <c r="H431" s="42"/>
      <c r="I431" s="53">
        <v>0.14654454621149043</v>
      </c>
      <c r="J431" s="42">
        <v>0.1019047619047619</v>
      </c>
      <c r="K431" s="53">
        <v>0.22518819553828326</v>
      </c>
      <c r="L431" s="42">
        <v>0.19335347432024169</v>
      </c>
      <c r="M431" s="53">
        <v>0.15333333333333332</v>
      </c>
      <c r="N431" s="42"/>
      <c r="O431" s="53"/>
      <c r="P431" s="44"/>
      <c r="Q431" s="45">
        <f t="shared" si="30"/>
        <v>0.2040575970276079</v>
      </c>
      <c r="R431" s="42"/>
      <c r="S431" s="46"/>
      <c r="T431" s="47"/>
      <c r="V431" s="47"/>
      <c r="W431" s="47"/>
      <c r="X431" s="47"/>
      <c r="Y431" s="47"/>
      <c r="Z431" s="47"/>
    </row>
    <row r="432" spans="1:26">
      <c r="A432" s="48" t="s">
        <v>470</v>
      </c>
      <c r="B432" s="49" t="s">
        <v>451</v>
      </c>
      <c r="C432" s="50">
        <v>20</v>
      </c>
      <c r="D432" s="51" t="s">
        <v>44</v>
      </c>
      <c r="E432" s="54"/>
      <c r="F432" s="42">
        <v>1.3562386980108499E-2</v>
      </c>
      <c r="G432" s="43">
        <v>0.11597323189344312</v>
      </c>
      <c r="H432" s="42"/>
      <c r="I432" s="53">
        <v>9.8251457119067437E-2</v>
      </c>
      <c r="J432" s="42">
        <v>0.11047619047619048</v>
      </c>
      <c r="K432" s="53">
        <v>7.2242927784057567E-2</v>
      </c>
      <c r="L432" s="42">
        <v>6.0926485397784488E-2</v>
      </c>
      <c r="M432" s="53">
        <v>0.1180952380952381</v>
      </c>
      <c r="N432" s="42"/>
      <c r="O432" s="53"/>
      <c r="P432" s="44"/>
      <c r="Q432" s="45">
        <f t="shared" si="30"/>
        <v>8.4218273963698534E-2</v>
      </c>
      <c r="R432" s="42"/>
      <c r="S432" s="46"/>
      <c r="T432" s="47"/>
      <c r="V432" s="47"/>
      <c r="W432" s="47"/>
      <c r="X432" s="47"/>
      <c r="Y432" s="47"/>
      <c r="Z432" s="47"/>
    </row>
    <row r="433" spans="1:26">
      <c r="A433" s="48" t="s">
        <v>471</v>
      </c>
      <c r="B433" s="49" t="s">
        <v>451</v>
      </c>
      <c r="C433" s="50">
        <v>21</v>
      </c>
      <c r="D433" s="51" t="s">
        <v>46</v>
      </c>
      <c r="E433" s="54"/>
      <c r="F433" s="42">
        <v>0.27124773960216997</v>
      </c>
      <c r="G433" s="43">
        <v>0.41215845056575789</v>
      </c>
      <c r="H433" s="42"/>
      <c r="I433" s="53">
        <v>0.31057452123230639</v>
      </c>
      <c r="J433" s="42">
        <v>0.40095238095238095</v>
      </c>
      <c r="K433" s="53">
        <v>0.18864463744010984</v>
      </c>
      <c r="L433" s="42">
        <v>0.48892245720040284</v>
      </c>
      <c r="M433" s="53">
        <v>0.10571428571428571</v>
      </c>
      <c r="N433" s="42"/>
      <c r="O433" s="53"/>
      <c r="P433" s="44"/>
      <c r="Q433" s="45">
        <f t="shared" si="30"/>
        <v>0.3111734961010591</v>
      </c>
      <c r="R433" s="42"/>
      <c r="S433" s="46"/>
      <c r="T433" s="47"/>
      <c r="V433" s="47"/>
      <c r="W433" s="47"/>
      <c r="X433" s="47"/>
      <c r="Y433" s="47"/>
      <c r="Z433" s="47"/>
    </row>
    <row r="434" spans="1:26">
      <c r="A434" s="48" t="s">
        <v>472</v>
      </c>
      <c r="B434" s="49" t="s">
        <v>451</v>
      </c>
      <c r="C434" s="50">
        <v>22</v>
      </c>
      <c r="D434" s="51" t="s">
        <v>48</v>
      </c>
      <c r="E434" s="54"/>
      <c r="F434" s="42">
        <v>4.5207956600361665E-3</v>
      </c>
      <c r="G434" s="43">
        <v>9.4413311145420439E-2</v>
      </c>
      <c r="H434" s="42"/>
      <c r="I434" s="53">
        <v>2.5811823480432972E-2</v>
      </c>
      <c r="J434" s="42">
        <v>4.7619047619047616E-2</v>
      </c>
      <c r="K434" s="53">
        <v>1.8093115216118776E-2</v>
      </c>
      <c r="L434" s="42">
        <v>5.7905337361530716E-2</v>
      </c>
      <c r="M434" s="53">
        <v>2.0952380952380955E-2</v>
      </c>
      <c r="N434" s="42"/>
      <c r="O434" s="53"/>
      <c r="P434" s="44"/>
      <c r="Q434" s="45">
        <f t="shared" si="30"/>
        <v>3.8473687347852524E-2</v>
      </c>
      <c r="R434" s="42"/>
      <c r="S434" s="46"/>
      <c r="T434" s="47"/>
      <c r="V434" s="47"/>
      <c r="W434" s="47"/>
      <c r="X434" s="47"/>
      <c r="Y434" s="47"/>
      <c r="Z434" s="47"/>
    </row>
    <row r="435" spans="1:26">
      <c r="A435" s="48" t="s">
        <v>473</v>
      </c>
      <c r="B435" s="49" t="s">
        <v>451</v>
      </c>
      <c r="C435" s="50">
        <v>23</v>
      </c>
      <c r="D435" s="51" t="s">
        <v>50</v>
      </c>
      <c r="E435" s="54"/>
      <c r="F435" s="42">
        <v>1.62748643761302E-2</v>
      </c>
      <c r="G435" s="43">
        <v>2.8569809478907363E-2</v>
      </c>
      <c r="H435" s="42"/>
      <c r="I435" s="53">
        <v>2.2481265611990008E-2</v>
      </c>
      <c r="J435" s="42">
        <v>2.571428571428571E-2</v>
      </c>
      <c r="K435" s="53">
        <v>7.6959143441933378E-3</v>
      </c>
      <c r="L435" s="42">
        <v>1.863041289023162E-2</v>
      </c>
      <c r="M435" s="53">
        <v>1.9047619047619049E-2</v>
      </c>
      <c r="N435" s="42"/>
      <c r="O435" s="53"/>
      <c r="P435" s="44"/>
      <c r="Q435" s="45">
        <f t="shared" si="30"/>
        <v>1.9773453066193897E-2</v>
      </c>
      <c r="R435" s="42"/>
      <c r="S435" s="46"/>
      <c r="T435" s="47"/>
      <c r="V435" s="47"/>
      <c r="W435" s="47"/>
      <c r="X435" s="47"/>
      <c r="Y435" s="47"/>
      <c r="Z435" s="47"/>
    </row>
    <row r="436" spans="1:26">
      <c r="A436" s="48" t="s">
        <v>474</v>
      </c>
      <c r="B436" s="49" t="s">
        <v>451</v>
      </c>
      <c r="C436" s="50">
        <v>24</v>
      </c>
      <c r="D436" s="51" t="s">
        <v>52</v>
      </c>
      <c r="E436" s="54"/>
      <c r="F436" s="42">
        <v>7.6853526220614823E-2</v>
      </c>
      <c r="G436" s="43">
        <v>1.1131865923040956E-2</v>
      </c>
      <c r="H436" s="42"/>
      <c r="I436" s="53">
        <v>4.0799333888426312E-2</v>
      </c>
      <c r="J436" s="42">
        <v>2.9523809523809525E-2</v>
      </c>
      <c r="K436" s="53">
        <v>5.465572468441908E-2</v>
      </c>
      <c r="L436" s="42">
        <v>4.6324269889224577E-2</v>
      </c>
      <c r="M436" s="53">
        <v>1.2380952380952381E-2</v>
      </c>
      <c r="N436" s="42"/>
      <c r="O436" s="53"/>
      <c r="P436" s="44"/>
      <c r="Q436" s="45">
        <f t="shared" si="30"/>
        <v>3.8809926072926805E-2</v>
      </c>
      <c r="R436" s="42"/>
      <c r="S436" s="46"/>
      <c r="T436" s="47"/>
      <c r="V436" s="47"/>
      <c r="W436" s="47"/>
      <c r="X436" s="47"/>
      <c r="Y436" s="47"/>
      <c r="Z436" s="47"/>
    </row>
    <row r="437" spans="1:26">
      <c r="A437" s="48" t="s">
        <v>475</v>
      </c>
      <c r="B437" s="49" t="s">
        <v>451</v>
      </c>
      <c r="C437" s="50">
        <v>25</v>
      </c>
      <c r="D437" s="51" t="s">
        <v>54</v>
      </c>
      <c r="E437" s="54"/>
      <c r="F437" s="42">
        <v>0.10216998191681735</v>
      </c>
      <c r="G437" s="43">
        <v>0.12718632117375911</v>
      </c>
      <c r="H437" s="42"/>
      <c r="I437" s="53">
        <v>0.16985845129059118</v>
      </c>
      <c r="J437" s="42">
        <v>4.2857142857142858E-2</v>
      </c>
      <c r="K437" s="53">
        <v>0.12457542335088713</v>
      </c>
      <c r="L437" s="42">
        <v>0.1807653575025176</v>
      </c>
      <c r="M437" s="53">
        <v>2.6666666666666668E-2</v>
      </c>
      <c r="N437" s="42"/>
      <c r="O437" s="53"/>
      <c r="P437" s="44"/>
      <c r="Q437" s="45">
        <f t="shared" si="30"/>
        <v>0.11058276353691168</v>
      </c>
      <c r="R437" s="42"/>
      <c r="S437" s="46"/>
      <c r="T437" s="47"/>
      <c r="V437" s="47"/>
      <c r="W437" s="47"/>
      <c r="X437" s="47"/>
      <c r="Y437" s="47"/>
      <c r="Z437" s="47"/>
    </row>
    <row r="438" spans="1:26">
      <c r="A438" s="61"/>
      <c r="B438" s="62"/>
      <c r="C438" s="63"/>
      <c r="D438" s="64" t="s">
        <v>55</v>
      </c>
      <c r="E438" s="65"/>
      <c r="F438" s="66">
        <f>SUM(F413:F437)</f>
        <v>2.02622061482821</v>
      </c>
      <c r="G438" s="66">
        <f t="shared" ref="G438:M438" si="31">SUM(G413:G437)</f>
        <v>4.5722867760778207</v>
      </c>
      <c r="H438" s="66"/>
      <c r="I438" s="67">
        <f t="shared" si="31"/>
        <v>2.376353039134055</v>
      </c>
      <c r="J438" s="66">
        <f t="shared" si="31"/>
        <v>1.9580952380952383</v>
      </c>
      <c r="K438" s="66">
        <f t="shared" si="31"/>
        <v>2.7762692835330132</v>
      </c>
      <c r="L438" s="66">
        <f t="shared" si="31"/>
        <v>3.2880161127895273</v>
      </c>
      <c r="M438" s="66">
        <f t="shared" si="31"/>
        <v>2.2609523809523808</v>
      </c>
      <c r="N438" s="66"/>
      <c r="O438" s="66"/>
      <c r="P438" s="66"/>
      <c r="Q438" s="68">
        <f t="shared" si="30"/>
        <v>2.7511704922014637</v>
      </c>
      <c r="R438" s="66"/>
      <c r="S438" s="69"/>
      <c r="T438" s="70"/>
      <c r="V438" s="70"/>
      <c r="W438" s="70"/>
      <c r="X438" s="70"/>
      <c r="Y438" s="70"/>
      <c r="Z438" s="70"/>
    </row>
    <row r="439" spans="1:26">
      <c r="A439" s="48"/>
      <c r="B439" s="49"/>
      <c r="C439" s="50" t="s">
        <v>476</v>
      </c>
      <c r="D439" s="82" t="s">
        <v>477</v>
      </c>
      <c r="E439" s="54"/>
      <c r="F439" s="42"/>
      <c r="G439" s="43"/>
      <c r="H439" s="42"/>
      <c r="I439" s="53"/>
      <c r="J439" s="42"/>
      <c r="K439" s="53"/>
      <c r="L439" s="42"/>
      <c r="M439" s="53"/>
      <c r="N439" s="42"/>
      <c r="O439" s="53"/>
      <c r="P439" s="44"/>
      <c r="Q439" s="45"/>
      <c r="R439" s="42"/>
      <c r="S439" s="46"/>
      <c r="T439" s="47"/>
      <c r="V439" s="47"/>
      <c r="W439" s="47"/>
      <c r="X439" s="47"/>
      <c r="Y439" s="47"/>
      <c r="Z439" s="47"/>
    </row>
    <row r="440" spans="1:26">
      <c r="A440" s="48" t="s">
        <v>478</v>
      </c>
      <c r="B440" s="49" t="s">
        <v>479</v>
      </c>
      <c r="C440" s="50">
        <v>1</v>
      </c>
      <c r="D440" s="51" t="s">
        <v>0</v>
      </c>
      <c r="E440" s="52"/>
      <c r="F440" s="42">
        <v>0</v>
      </c>
      <c r="G440" s="43">
        <v>1.4010994996269045E-2</v>
      </c>
      <c r="H440" s="42"/>
      <c r="I440" s="53">
        <v>2.497918401332223E-2</v>
      </c>
      <c r="J440" s="42">
        <v>2.8571428571428571E-3</v>
      </c>
      <c r="K440" s="53">
        <v>3.2004388534292412E-3</v>
      </c>
      <c r="L440" s="42">
        <v>2.9707955689828803E-2</v>
      </c>
      <c r="M440" s="53">
        <v>1.2380952380952381E-2</v>
      </c>
      <c r="N440" s="42"/>
      <c r="O440" s="53"/>
      <c r="P440" s="44"/>
      <c r="Q440" s="45">
        <f t="shared" ref="Q440:Q465" si="32">AVERAGE(E440:P440)</f>
        <v>1.2448095541563509E-2</v>
      </c>
      <c r="R440" s="42"/>
      <c r="S440" s="46"/>
      <c r="T440" s="47"/>
      <c r="V440" s="47"/>
      <c r="W440" s="47"/>
      <c r="X440" s="47"/>
      <c r="Y440" s="47"/>
      <c r="Z440" s="47"/>
    </row>
    <row r="441" spans="1:26">
      <c r="A441" s="48" t="s">
        <v>480</v>
      </c>
      <c r="B441" s="49" t="s">
        <v>479</v>
      </c>
      <c r="C441" s="50">
        <v>2</v>
      </c>
      <c r="D441" s="51" t="s">
        <v>1</v>
      </c>
      <c r="E441" s="54"/>
      <c r="F441" s="55">
        <v>0</v>
      </c>
      <c r="G441" s="43">
        <v>2.0693164036617605E-2</v>
      </c>
      <c r="H441" s="42"/>
      <c r="I441" s="53">
        <v>4.9125728559533718E-2</v>
      </c>
      <c r="J441" s="42">
        <v>9.5238095238095238E-4</v>
      </c>
      <c r="K441" s="53">
        <v>2.3555304095594647E-3</v>
      </c>
      <c r="L441" s="42">
        <v>3.2729103726082578E-2</v>
      </c>
      <c r="M441" s="53">
        <v>6.6666666666666671E-3</v>
      </c>
      <c r="N441" s="42"/>
      <c r="O441" s="53"/>
      <c r="P441" s="44"/>
      <c r="Q441" s="45">
        <f t="shared" si="32"/>
        <v>1.607465347869157E-2</v>
      </c>
      <c r="R441" s="42"/>
      <c r="S441" s="46"/>
      <c r="T441" s="47"/>
      <c r="V441" s="47"/>
      <c r="W441" s="47"/>
      <c r="X441" s="47"/>
      <c r="Y441" s="47"/>
      <c r="Z441" s="47"/>
    </row>
    <row r="442" spans="1:26">
      <c r="A442" s="48" t="s">
        <v>481</v>
      </c>
      <c r="B442" s="49" t="s">
        <v>479</v>
      </c>
      <c r="C442" s="50">
        <v>3</v>
      </c>
      <c r="D442" s="51" t="s">
        <v>2</v>
      </c>
      <c r="E442" s="54"/>
      <c r="F442" s="42">
        <v>1.5370705244122963E-2</v>
      </c>
      <c r="G442" s="56">
        <v>0</v>
      </c>
      <c r="H442" s="55"/>
      <c r="I442" s="53">
        <v>0.1398834304746045</v>
      </c>
      <c r="J442" s="42">
        <v>1.6190476190476189E-2</v>
      </c>
      <c r="K442" s="53">
        <v>4.6212030096542567E-2</v>
      </c>
      <c r="L442" s="42">
        <v>0.24823766364551866</v>
      </c>
      <c r="M442" s="53">
        <v>3.1428571428571431E-2</v>
      </c>
      <c r="N442" s="42"/>
      <c r="O442" s="53"/>
      <c r="P442" s="44"/>
      <c r="Q442" s="45">
        <f t="shared" si="32"/>
        <v>7.104612529711947E-2</v>
      </c>
      <c r="R442" s="42"/>
      <c r="S442" s="46"/>
      <c r="T442" s="47"/>
      <c r="V442" s="47"/>
      <c r="W442" s="47"/>
      <c r="X442" s="47"/>
      <c r="Y442" s="47"/>
      <c r="Z442" s="47"/>
    </row>
    <row r="443" spans="1:26">
      <c r="A443" s="48" t="s">
        <v>482</v>
      </c>
      <c r="B443" s="49" t="s">
        <v>479</v>
      </c>
      <c r="C443" s="50">
        <v>4</v>
      </c>
      <c r="D443" s="51" t="s">
        <v>3</v>
      </c>
      <c r="E443" s="54"/>
      <c r="F443" s="42">
        <v>1.9891500904159132E-2</v>
      </c>
      <c r="G443" s="43">
        <v>2.0950474848917634E-2</v>
      </c>
      <c r="H443" s="42"/>
      <c r="I443" s="53">
        <v>4.6627810158201492E-2</v>
      </c>
      <c r="J443" s="42">
        <v>9.5238095238095238E-4</v>
      </c>
      <c r="K443" s="53">
        <v>6.4301664489356501E-3</v>
      </c>
      <c r="L443" s="42">
        <v>3.1218529707955689E-2</v>
      </c>
      <c r="M443" s="53">
        <v>1.3333333333333334E-2</v>
      </c>
      <c r="N443" s="42"/>
      <c r="O443" s="53"/>
      <c r="P443" s="44"/>
      <c r="Q443" s="45">
        <f t="shared" si="32"/>
        <v>1.9914885193411985E-2</v>
      </c>
      <c r="R443" s="42"/>
      <c r="S443" s="46"/>
      <c r="T443" s="47"/>
      <c r="V443" s="47"/>
      <c r="W443" s="47"/>
      <c r="X443" s="47"/>
      <c r="Y443" s="47"/>
      <c r="Z443" s="47"/>
    </row>
    <row r="444" spans="1:26">
      <c r="A444" s="48" t="s">
        <v>483</v>
      </c>
      <c r="B444" s="49" t="s">
        <v>479</v>
      </c>
      <c r="C444" s="50">
        <v>5</v>
      </c>
      <c r="D444" s="51" t="s">
        <v>4</v>
      </c>
      <c r="E444" s="54"/>
      <c r="F444" s="42">
        <v>9.0415913200723324E-4</v>
      </c>
      <c r="G444" s="43">
        <v>3.5394629444484828E-2</v>
      </c>
      <c r="H444" s="42"/>
      <c r="I444" s="57">
        <v>0</v>
      </c>
      <c r="J444" s="42">
        <v>0.1019047619047619</v>
      </c>
      <c r="K444" s="53">
        <v>5.5696334395326256E-3</v>
      </c>
      <c r="L444" s="42">
        <v>5.6394763343403834E-2</v>
      </c>
      <c r="M444" s="53">
        <v>0.08</v>
      </c>
      <c r="N444" s="42"/>
      <c r="O444" s="53"/>
      <c r="P444" s="44"/>
      <c r="Q444" s="45">
        <f t="shared" si="32"/>
        <v>4.002399246631292E-2</v>
      </c>
      <c r="R444" s="42"/>
      <c r="S444" s="46"/>
      <c r="T444" s="47"/>
      <c r="V444" s="47"/>
      <c r="W444" s="47"/>
      <c r="X444" s="47"/>
      <c r="Y444" s="47"/>
      <c r="Z444" s="47"/>
    </row>
    <row r="445" spans="1:26">
      <c r="A445" s="48" t="s">
        <v>484</v>
      </c>
      <c r="B445" s="49" t="s">
        <v>479</v>
      </c>
      <c r="C445" s="50">
        <v>6</v>
      </c>
      <c r="D445" s="51" t="s">
        <v>5</v>
      </c>
      <c r="E445" s="54"/>
      <c r="F445" s="42">
        <v>9.0415913200723324E-4</v>
      </c>
      <c r="G445" s="43">
        <v>9.9652642687392268E-3</v>
      </c>
      <c r="H445" s="42"/>
      <c r="I445" s="53">
        <v>0.11490424646128225</v>
      </c>
      <c r="J445" s="55">
        <v>0</v>
      </c>
      <c r="K445" s="53">
        <v>4.7247249956628495E-3</v>
      </c>
      <c r="L445" s="42">
        <v>4.0785498489425989E-2</v>
      </c>
      <c r="M445" s="53">
        <v>1.3333333333333334E-2</v>
      </c>
      <c r="N445" s="42"/>
      <c r="O445" s="53"/>
      <c r="P445" s="44"/>
      <c r="Q445" s="45">
        <f t="shared" si="32"/>
        <v>2.6373889525778692E-2</v>
      </c>
      <c r="R445" s="42"/>
      <c r="S445" s="46"/>
      <c r="T445" s="47"/>
      <c r="V445" s="47"/>
      <c r="W445" s="47"/>
      <c r="X445" s="47"/>
      <c r="Y445" s="47"/>
      <c r="Z445" s="47"/>
    </row>
    <row r="446" spans="1:26">
      <c r="A446" s="48" t="s">
        <v>485</v>
      </c>
      <c r="B446" s="49" t="s">
        <v>479</v>
      </c>
      <c r="C446" s="50">
        <v>7</v>
      </c>
      <c r="D446" s="51" t="s">
        <v>6</v>
      </c>
      <c r="E446" s="54"/>
      <c r="F446" s="42">
        <v>0</v>
      </c>
      <c r="G446" s="43">
        <v>3.1705338700520079E-2</v>
      </c>
      <c r="H446" s="42"/>
      <c r="I446" s="53">
        <v>4.6627810158201492E-2</v>
      </c>
      <c r="J446" s="42">
        <v>2.8571428571428571E-3</v>
      </c>
      <c r="K446" s="57">
        <v>0</v>
      </c>
      <c r="L446" s="42">
        <v>3.0211480362537766E-2</v>
      </c>
      <c r="M446" s="53">
        <v>1.9047619047619049E-2</v>
      </c>
      <c r="N446" s="42"/>
      <c r="O446" s="53"/>
      <c r="P446" s="44"/>
      <c r="Q446" s="45">
        <f t="shared" si="32"/>
        <v>1.863562730371732E-2</v>
      </c>
      <c r="R446" s="42"/>
      <c r="S446" s="46"/>
      <c r="T446" s="47"/>
      <c r="V446" s="47"/>
      <c r="W446" s="47"/>
      <c r="X446" s="47"/>
      <c r="Y446" s="47"/>
      <c r="Z446" s="47"/>
    </row>
    <row r="447" spans="1:26">
      <c r="A447" s="48" t="s">
        <v>486</v>
      </c>
      <c r="B447" s="49" t="s">
        <v>479</v>
      </c>
      <c r="C447" s="50">
        <v>8</v>
      </c>
      <c r="D447" s="51" t="s">
        <v>7</v>
      </c>
      <c r="E447" s="54"/>
      <c r="F447" s="42">
        <v>0.34086799276672702</v>
      </c>
      <c r="G447" s="43">
        <v>0.32778675922553779</v>
      </c>
      <c r="H447" s="42"/>
      <c r="I447" s="53">
        <v>0.48875936719400498</v>
      </c>
      <c r="J447" s="42">
        <v>0.5161904761904762</v>
      </c>
      <c r="K447" s="53">
        <v>0.22554031074055123</v>
      </c>
      <c r="L447" s="55">
        <v>0</v>
      </c>
      <c r="M447" s="53">
        <v>0.65904761904761899</v>
      </c>
      <c r="N447" s="42"/>
      <c r="O447" s="53"/>
      <c r="P447" s="44"/>
      <c r="Q447" s="45">
        <f t="shared" si="32"/>
        <v>0.36545607502355942</v>
      </c>
      <c r="R447" s="42"/>
      <c r="S447" s="46"/>
      <c r="T447" s="47"/>
      <c r="V447" s="47"/>
      <c r="W447" s="47"/>
      <c r="X447" s="47"/>
      <c r="Y447" s="47"/>
      <c r="Z447" s="47"/>
    </row>
    <row r="448" spans="1:26">
      <c r="A448" s="48" t="s">
        <v>487</v>
      </c>
      <c r="B448" s="49" t="s">
        <v>479</v>
      </c>
      <c r="C448" s="50">
        <v>9</v>
      </c>
      <c r="D448" s="51" t="s">
        <v>8</v>
      </c>
      <c r="E448" s="54"/>
      <c r="F448" s="42">
        <v>9.0415913200723324E-4</v>
      </c>
      <c r="G448" s="43">
        <v>1.241681690573597E-2</v>
      </c>
      <c r="H448" s="42"/>
      <c r="I448" s="53">
        <v>2.8309741881765195E-2</v>
      </c>
      <c r="J448" s="42">
        <v>2.8571428571428571E-3</v>
      </c>
      <c r="K448" s="53">
        <v>4.704064526542916E-3</v>
      </c>
      <c r="L448" s="42">
        <v>2.9707955689828803E-2</v>
      </c>
      <c r="M448" s="57">
        <v>0</v>
      </c>
      <c r="N448" s="42"/>
      <c r="O448" s="53"/>
      <c r="P448" s="44"/>
      <c r="Q448" s="45">
        <f t="shared" si="32"/>
        <v>1.1271411570431853E-2</v>
      </c>
      <c r="R448" s="42"/>
      <c r="S448" s="46"/>
      <c r="T448" s="47"/>
      <c r="V448" s="47"/>
      <c r="W448" s="47"/>
      <c r="X448" s="47"/>
      <c r="Y448" s="47"/>
      <c r="Z448" s="47"/>
    </row>
    <row r="449" spans="1:26">
      <c r="A449" s="48" t="s">
        <v>488</v>
      </c>
      <c r="B449" s="49" t="s">
        <v>479</v>
      </c>
      <c r="C449" s="50">
        <v>10</v>
      </c>
      <c r="D449" s="51" t="s">
        <v>9</v>
      </c>
      <c r="E449" s="54"/>
      <c r="F449" s="42">
        <v>1.8083182640144665E-3</v>
      </c>
      <c r="G449" s="43">
        <v>1.8561708514926573E-2</v>
      </c>
      <c r="H449" s="42"/>
      <c r="I449" s="53">
        <v>2.0815986677768527E-2</v>
      </c>
      <c r="J449" s="42">
        <v>4.7619047619047623E-3</v>
      </c>
      <c r="K449" s="53">
        <v>5.4522003759123498E-3</v>
      </c>
      <c r="L449" s="42">
        <v>2.3162134944612289E-2</v>
      </c>
      <c r="M449" s="53">
        <v>3.7142857142857144E-2</v>
      </c>
      <c r="N449" s="55"/>
      <c r="O449" s="53"/>
      <c r="P449" s="44"/>
      <c r="Q449" s="45">
        <f t="shared" si="32"/>
        <v>1.5957872954570872E-2</v>
      </c>
      <c r="R449" s="42"/>
      <c r="S449" s="46"/>
      <c r="T449" s="47"/>
      <c r="V449" s="47"/>
      <c r="W449" s="47"/>
      <c r="X449" s="47"/>
      <c r="Y449" s="47"/>
      <c r="Z449" s="47"/>
    </row>
    <row r="450" spans="1:26">
      <c r="A450" s="48" t="s">
        <v>489</v>
      </c>
      <c r="B450" s="49" t="s">
        <v>479</v>
      </c>
      <c r="C450" s="50">
        <v>11</v>
      </c>
      <c r="D450" s="51" t="s">
        <v>10</v>
      </c>
      <c r="E450" s="54"/>
      <c r="F450" s="42">
        <v>1.8083182640144665E-3</v>
      </c>
      <c r="G450" s="43">
        <v>1.9484252155374172E-2</v>
      </c>
      <c r="H450" s="42"/>
      <c r="I450" s="53">
        <v>3.2472939217318898E-2</v>
      </c>
      <c r="J450" s="42">
        <v>9.5238095238095247E-3</v>
      </c>
      <c r="K450" s="53">
        <v>8.0183852396462953E-3</v>
      </c>
      <c r="L450" s="42">
        <v>3.3736153071500505E-2</v>
      </c>
      <c r="M450" s="53">
        <v>1.5238095238095238E-2</v>
      </c>
      <c r="N450" s="42"/>
      <c r="O450" s="57"/>
      <c r="P450" s="44"/>
      <c r="Q450" s="45">
        <f t="shared" si="32"/>
        <v>1.7183136101394155E-2</v>
      </c>
      <c r="R450" s="42"/>
      <c r="S450" s="46"/>
      <c r="T450" s="47"/>
      <c r="V450" s="47"/>
      <c r="W450" s="47"/>
      <c r="X450" s="47"/>
      <c r="Y450" s="47"/>
      <c r="Z450" s="47"/>
    </row>
    <row r="451" spans="1:26">
      <c r="A451" s="48" t="s">
        <v>490</v>
      </c>
      <c r="B451" s="49" t="s">
        <v>479</v>
      </c>
      <c r="C451" s="50">
        <v>12</v>
      </c>
      <c r="D451" s="51" t="s">
        <v>11</v>
      </c>
      <c r="E451" s="54"/>
      <c r="F451" s="42">
        <v>2.8933092224231464E-2</v>
      </c>
      <c r="G451" s="43">
        <v>8.4371354314867308E-2</v>
      </c>
      <c r="H451" s="42"/>
      <c r="I451" s="53">
        <v>4.0799333888426312E-2</v>
      </c>
      <c r="J451" s="42">
        <v>9.5238095238095247E-3</v>
      </c>
      <c r="K451" s="53">
        <v>5.9891897985461878E-2</v>
      </c>
      <c r="L451" s="42">
        <v>3.6253776435045321E-2</v>
      </c>
      <c r="M451" s="53">
        <v>1.3333333333333334E-2</v>
      </c>
      <c r="N451" s="42"/>
      <c r="O451" s="53"/>
      <c r="P451" s="59"/>
      <c r="Q451" s="45">
        <f t="shared" si="32"/>
        <v>3.9015228243596441E-2</v>
      </c>
      <c r="R451" s="55"/>
      <c r="S451" s="60"/>
      <c r="T451" s="47"/>
      <c r="V451" s="47"/>
      <c r="W451" s="47"/>
      <c r="X451" s="47"/>
      <c r="Y451" s="47"/>
      <c r="Z451" s="47"/>
    </row>
    <row r="452" spans="1:26">
      <c r="A452" s="48" t="s">
        <v>491</v>
      </c>
      <c r="B452" s="49" t="s">
        <v>479</v>
      </c>
      <c r="C452" s="50">
        <v>13</v>
      </c>
      <c r="D452" s="51" t="s">
        <v>30</v>
      </c>
      <c r="E452" s="54"/>
      <c r="F452" s="42">
        <v>5.9674502712477394E-2</v>
      </c>
      <c r="G452" s="43">
        <v>0.18123243336069311</v>
      </c>
      <c r="H452" s="42"/>
      <c r="I452" s="53">
        <v>3.996669442131557E-2</v>
      </c>
      <c r="J452" s="42">
        <v>0.02</v>
      </c>
      <c r="K452" s="53">
        <v>7.447891186602934E-2</v>
      </c>
      <c r="L452" s="42">
        <v>0.10725075528700906</v>
      </c>
      <c r="M452" s="53">
        <v>0.1019047619047619</v>
      </c>
      <c r="N452" s="42"/>
      <c r="O452" s="53"/>
      <c r="P452" s="44"/>
      <c r="Q452" s="45">
        <f t="shared" si="32"/>
        <v>8.350115136461235E-2</v>
      </c>
      <c r="R452" s="42"/>
      <c r="S452" s="46"/>
      <c r="T452" s="47"/>
      <c r="V452" s="47"/>
      <c r="W452" s="47"/>
      <c r="X452" s="47"/>
      <c r="Y452" s="47"/>
      <c r="Z452" s="47"/>
    </row>
    <row r="453" spans="1:26">
      <c r="A453" s="48" t="s">
        <v>492</v>
      </c>
      <c r="B453" s="49" t="s">
        <v>479</v>
      </c>
      <c r="C453" s="50">
        <v>14</v>
      </c>
      <c r="D453" s="51" t="s">
        <v>32</v>
      </c>
      <c r="E453" s="54"/>
      <c r="F453" s="42">
        <v>0.32911392405063289</v>
      </c>
      <c r="G453" s="43">
        <v>0.37646974763872815</v>
      </c>
      <c r="H453" s="42"/>
      <c r="I453" s="53">
        <v>0.18734388009991673</v>
      </c>
      <c r="J453" s="42">
        <v>0.17047619047619048</v>
      </c>
      <c r="K453" s="53">
        <v>0.26972746117909019</v>
      </c>
      <c r="L453" s="42">
        <v>0.28499496475327291</v>
      </c>
      <c r="M453" s="53">
        <v>0.22761904761904758</v>
      </c>
      <c r="N453" s="42"/>
      <c r="O453" s="53"/>
      <c r="P453" s="44"/>
      <c r="Q453" s="45">
        <f t="shared" si="32"/>
        <v>0.26367788797383984</v>
      </c>
      <c r="R453" s="42"/>
      <c r="S453" s="46"/>
      <c r="T453" s="47"/>
      <c r="V453" s="47"/>
      <c r="W453" s="47"/>
      <c r="X453" s="47"/>
      <c r="Y453" s="47"/>
      <c r="Z453" s="47"/>
    </row>
    <row r="454" spans="1:26">
      <c r="A454" s="48" t="s">
        <v>493</v>
      </c>
      <c r="B454" s="49" t="s">
        <v>479</v>
      </c>
      <c r="C454" s="50">
        <v>15</v>
      </c>
      <c r="D454" s="51" t="s">
        <v>34</v>
      </c>
      <c r="E454" s="54"/>
      <c r="F454" s="42">
        <v>0.18444846292947559</v>
      </c>
      <c r="G454" s="43">
        <v>0.21981378031960386</v>
      </c>
      <c r="H454" s="42"/>
      <c r="I454" s="53">
        <v>6.744379683597003E-2</v>
      </c>
      <c r="J454" s="42">
        <v>3.8095238095238099E-2</v>
      </c>
      <c r="K454" s="53">
        <v>8.464354432708722E-2</v>
      </c>
      <c r="L454" s="42">
        <v>0.1555891238670695</v>
      </c>
      <c r="M454" s="53">
        <v>0.1</v>
      </c>
      <c r="N454" s="42"/>
      <c r="O454" s="53"/>
      <c r="P454" s="44"/>
      <c r="Q454" s="45">
        <f t="shared" si="32"/>
        <v>0.12143342091063489</v>
      </c>
      <c r="R454" s="42"/>
      <c r="S454" s="46"/>
      <c r="T454" s="47"/>
      <c r="V454" s="47"/>
      <c r="W454" s="47"/>
      <c r="X454" s="47"/>
      <c r="Y454" s="47"/>
      <c r="Z454" s="47"/>
    </row>
    <row r="455" spans="1:26">
      <c r="A455" s="48" t="s">
        <v>494</v>
      </c>
      <c r="B455" s="49" t="s">
        <v>479</v>
      </c>
      <c r="C455" s="50">
        <v>16</v>
      </c>
      <c r="D455" s="51" t="s">
        <v>36</v>
      </c>
      <c r="E455" s="54"/>
      <c r="F455" s="42">
        <v>5.2441229656419529E-2</v>
      </c>
      <c r="G455" s="43">
        <v>0.10994955170123542</v>
      </c>
      <c r="H455" s="42"/>
      <c r="I455" s="53">
        <v>2.6644462947543714E-2</v>
      </c>
      <c r="J455" s="42">
        <v>1.0476190476190477E-2</v>
      </c>
      <c r="K455" s="53">
        <v>0.14711510748059767</v>
      </c>
      <c r="L455" s="42">
        <v>5.2366565961732128E-2</v>
      </c>
      <c r="M455" s="53">
        <v>7.4285714285714288E-2</v>
      </c>
      <c r="N455" s="42"/>
      <c r="O455" s="53"/>
      <c r="P455" s="44"/>
      <c r="Q455" s="45">
        <f t="shared" si="32"/>
        <v>6.7611260358490452E-2</v>
      </c>
      <c r="R455" s="42"/>
      <c r="S455" s="46"/>
      <c r="T455" s="47"/>
      <c r="V455" s="47"/>
      <c r="W455" s="47"/>
      <c r="X455" s="47"/>
      <c r="Y455" s="47"/>
      <c r="Z455" s="47"/>
    </row>
    <row r="456" spans="1:26">
      <c r="A456" s="48" t="s">
        <v>495</v>
      </c>
      <c r="B456" s="49" t="s">
        <v>479</v>
      </c>
      <c r="C456" s="50">
        <v>17</v>
      </c>
      <c r="D456" s="51" t="s">
        <v>38</v>
      </c>
      <c r="E456" s="54"/>
      <c r="F456" s="42">
        <v>1.62748643761302E-2</v>
      </c>
      <c r="G456" s="43">
        <v>5.0544112091383611E-2</v>
      </c>
      <c r="H456" s="42"/>
      <c r="I456" s="53">
        <v>9.9084096586178186E-2</v>
      </c>
      <c r="J456" s="42">
        <v>2.9523809523809525E-2</v>
      </c>
      <c r="K456" s="53">
        <v>1.1491358413229591E-2</v>
      </c>
      <c r="L456" s="42">
        <v>7.1500503524672715E-2</v>
      </c>
      <c r="M456" s="53">
        <v>4.5714285714285714E-2</v>
      </c>
      <c r="N456" s="42"/>
      <c r="O456" s="53"/>
      <c r="P456" s="44"/>
      <c r="Q456" s="45">
        <f t="shared" si="32"/>
        <v>4.630471860424136E-2</v>
      </c>
      <c r="R456" s="42"/>
      <c r="S456" s="46"/>
      <c r="T456" s="47"/>
      <c r="V456" s="47"/>
      <c r="W456" s="47"/>
      <c r="X456" s="47"/>
      <c r="Y456" s="47"/>
      <c r="Z456" s="47"/>
    </row>
    <row r="457" spans="1:26">
      <c r="A457" s="48" t="s">
        <v>496</v>
      </c>
      <c r="B457" s="49" t="s">
        <v>479</v>
      </c>
      <c r="C457" s="50">
        <v>18</v>
      </c>
      <c r="D457" s="51" t="s">
        <v>40</v>
      </c>
      <c r="E457" s="54"/>
      <c r="F457" s="42">
        <v>8.0470162748643756E-2</v>
      </c>
      <c r="G457" s="43">
        <v>0.13495546365220945</v>
      </c>
      <c r="H457" s="42"/>
      <c r="I457" s="53">
        <v>0.14487926727726894</v>
      </c>
      <c r="J457" s="42">
        <v>0.13047619047619047</v>
      </c>
      <c r="K457" s="53">
        <v>6.6394192661481818E-2</v>
      </c>
      <c r="L457" s="42">
        <v>0.20845921450151061</v>
      </c>
      <c r="M457" s="53">
        <v>0.12857142857142856</v>
      </c>
      <c r="N457" s="42"/>
      <c r="O457" s="53"/>
      <c r="P457" s="44"/>
      <c r="Q457" s="45">
        <f t="shared" si="32"/>
        <v>0.12774370284124764</v>
      </c>
      <c r="R457" s="42"/>
      <c r="S457" s="46"/>
      <c r="T457" s="47"/>
      <c r="V457" s="47"/>
      <c r="W457" s="47"/>
      <c r="X457" s="47"/>
      <c r="Y457" s="47"/>
      <c r="Z457" s="47"/>
    </row>
    <row r="458" spans="1:26">
      <c r="A458" s="48" t="s">
        <v>497</v>
      </c>
      <c r="B458" s="49" t="s">
        <v>479</v>
      </c>
      <c r="C458" s="50">
        <v>19</v>
      </c>
      <c r="D458" s="51" t="s">
        <v>42</v>
      </c>
      <c r="E458" s="54"/>
      <c r="F458" s="42">
        <v>0.15913200723327306</v>
      </c>
      <c r="G458" s="43">
        <v>0.12366201911225919</v>
      </c>
      <c r="H458" s="42"/>
      <c r="I458" s="53">
        <v>0.1340549542048293</v>
      </c>
      <c r="J458" s="42">
        <v>5.1428571428571421E-2</v>
      </c>
      <c r="K458" s="53">
        <v>6.4786134880565116E-2</v>
      </c>
      <c r="L458" s="42">
        <v>8.7109768378650559E-2</v>
      </c>
      <c r="M458" s="53">
        <v>0.16666666666666663</v>
      </c>
      <c r="N458" s="42"/>
      <c r="O458" s="53"/>
      <c r="P458" s="44"/>
      <c r="Q458" s="45">
        <f t="shared" si="32"/>
        <v>0.11240573170068791</v>
      </c>
      <c r="R458" s="42"/>
      <c r="S458" s="46"/>
      <c r="T458" s="47"/>
      <c r="V458" s="47"/>
      <c r="W458" s="47"/>
      <c r="X458" s="47"/>
      <c r="Y458" s="47"/>
      <c r="Z458" s="47"/>
    </row>
    <row r="459" spans="1:26">
      <c r="A459" s="48" t="s">
        <v>498</v>
      </c>
      <c r="B459" s="49" t="s">
        <v>479</v>
      </c>
      <c r="C459" s="50">
        <v>20</v>
      </c>
      <c r="D459" s="51" t="s">
        <v>44</v>
      </c>
      <c r="E459" s="54"/>
      <c r="F459" s="42">
        <v>7.6853526220614823E-2</v>
      </c>
      <c r="G459" s="43">
        <v>0.15375095513879797</v>
      </c>
      <c r="H459" s="42"/>
      <c r="I459" s="53">
        <v>0.36136552872606159</v>
      </c>
      <c r="J459" s="42">
        <v>0.43238095238095231</v>
      </c>
      <c r="K459" s="53">
        <v>8.9566291480352542E-2</v>
      </c>
      <c r="L459" s="42">
        <v>0.12084592145015106</v>
      </c>
      <c r="M459" s="53">
        <v>0.28190476190476188</v>
      </c>
      <c r="N459" s="42"/>
      <c r="O459" s="53"/>
      <c r="P459" s="44"/>
      <c r="Q459" s="45">
        <f t="shared" si="32"/>
        <v>0.21666684818595602</v>
      </c>
      <c r="R459" s="42"/>
      <c r="S459" s="46"/>
      <c r="T459" s="47"/>
      <c r="V459" s="47"/>
      <c r="W459" s="47"/>
      <c r="X459" s="47"/>
      <c r="Y459" s="47"/>
      <c r="Z459" s="47"/>
    </row>
    <row r="460" spans="1:26">
      <c r="A460" s="48" t="s">
        <v>499</v>
      </c>
      <c r="B460" s="49" t="s">
        <v>479</v>
      </c>
      <c r="C460" s="50">
        <v>21</v>
      </c>
      <c r="D460" s="51" t="s">
        <v>46</v>
      </c>
      <c r="E460" s="54"/>
      <c r="F460" s="42">
        <v>5.9674502712477394E-2</v>
      </c>
      <c r="G460" s="43">
        <v>0.16646931075322732</v>
      </c>
      <c r="H460" s="42"/>
      <c r="I460" s="53">
        <v>0.12406328059950042</v>
      </c>
      <c r="J460" s="42">
        <v>0.11714285714285716</v>
      </c>
      <c r="K460" s="53">
        <v>4.4390320103766798E-2</v>
      </c>
      <c r="L460" s="42">
        <v>0.2190332326283988</v>
      </c>
      <c r="M460" s="53">
        <v>0.1657142857142857</v>
      </c>
      <c r="N460" s="42"/>
      <c r="O460" s="53"/>
      <c r="P460" s="44"/>
      <c r="Q460" s="45">
        <f t="shared" si="32"/>
        <v>0.12806968423635909</v>
      </c>
      <c r="R460" s="42"/>
      <c r="S460" s="46"/>
      <c r="T460" s="47"/>
      <c r="V460" s="47"/>
      <c r="W460" s="47"/>
      <c r="X460" s="47"/>
      <c r="Y460" s="47"/>
      <c r="Z460" s="47"/>
    </row>
    <row r="461" spans="1:26">
      <c r="A461" s="48" t="s">
        <v>500</v>
      </c>
      <c r="B461" s="49" t="s">
        <v>479</v>
      </c>
      <c r="C461" s="50">
        <v>22</v>
      </c>
      <c r="D461" s="51" t="s">
        <v>48</v>
      </c>
      <c r="E461" s="54"/>
      <c r="F461" s="42">
        <v>3.616636528028933E-3</v>
      </c>
      <c r="G461" s="43">
        <v>1.2537062896538992E-2</v>
      </c>
      <c r="H461" s="42"/>
      <c r="I461" s="53">
        <v>1.5820149875104082E-2</v>
      </c>
      <c r="J461" s="42">
        <v>2.1904761904761906E-2</v>
      </c>
      <c r="K461" s="53">
        <v>1.5106219656896883E-3</v>
      </c>
      <c r="L461" s="42">
        <v>1.7119838872104734E-2</v>
      </c>
      <c r="M461" s="53">
        <v>2.4761904761904763E-2</v>
      </c>
      <c r="N461" s="42"/>
      <c r="O461" s="53"/>
      <c r="P461" s="44"/>
      <c r="Q461" s="45">
        <f t="shared" si="32"/>
        <v>1.3895853829161873E-2</v>
      </c>
      <c r="R461" s="42"/>
      <c r="S461" s="46"/>
      <c r="T461" s="47"/>
      <c r="V461" s="47"/>
      <c r="W461" s="47"/>
      <c r="X461" s="47"/>
      <c r="Y461" s="47"/>
      <c r="Z461" s="47"/>
    </row>
    <row r="462" spans="1:26">
      <c r="A462" s="48" t="s">
        <v>501</v>
      </c>
      <c r="B462" s="49" t="s">
        <v>479</v>
      </c>
      <c r="C462" s="50">
        <v>23</v>
      </c>
      <c r="D462" s="51" t="s">
        <v>50</v>
      </c>
      <c r="E462" s="54"/>
      <c r="F462" s="42">
        <v>1.5370705244122963E-2</v>
      </c>
      <c r="G462" s="43">
        <v>0.13844038300351139</v>
      </c>
      <c r="H462" s="42"/>
      <c r="I462" s="53">
        <v>2.3313905079100746E-2</v>
      </c>
      <c r="J462" s="42">
        <v>0.02</v>
      </c>
      <c r="K462" s="53">
        <v>2.0903701890988241E-3</v>
      </c>
      <c r="L462" s="42">
        <v>1.5609264853977844E-2</v>
      </c>
      <c r="M462" s="53">
        <v>2.0952380952380955E-2</v>
      </c>
      <c r="N462" s="42"/>
      <c r="O462" s="53"/>
      <c r="P462" s="44"/>
      <c r="Q462" s="45">
        <f t="shared" si="32"/>
        <v>3.3682429903170386E-2</v>
      </c>
      <c r="R462" s="42"/>
      <c r="S462" s="46"/>
      <c r="T462" s="47"/>
      <c r="V462" s="47"/>
      <c r="W462" s="47"/>
      <c r="X462" s="47"/>
      <c r="Y462" s="47"/>
      <c r="Z462" s="47"/>
    </row>
    <row r="463" spans="1:26">
      <c r="A463" s="48" t="s">
        <v>502</v>
      </c>
      <c r="B463" s="49" t="s">
        <v>479</v>
      </c>
      <c r="C463" s="50">
        <v>24</v>
      </c>
      <c r="D463" s="51" t="s">
        <v>52</v>
      </c>
      <c r="E463" s="54"/>
      <c r="F463" s="42">
        <v>4.2495479204339964E-2</v>
      </c>
      <c r="G463" s="43">
        <v>5.0818950495155849E-2</v>
      </c>
      <c r="H463" s="42"/>
      <c r="I463" s="53">
        <v>3.0807660283097418E-2</v>
      </c>
      <c r="J463" s="42">
        <v>0.06</v>
      </c>
      <c r="K463" s="53">
        <v>0.3106754534807824</v>
      </c>
      <c r="L463" s="42">
        <v>3.3232628398791542E-2</v>
      </c>
      <c r="M463" s="53">
        <v>8.5714285714285719E-3</v>
      </c>
      <c r="N463" s="42"/>
      <c r="O463" s="53"/>
      <c r="P463" s="44"/>
      <c r="Q463" s="45">
        <f t="shared" si="32"/>
        <v>7.6657371490513673E-2</v>
      </c>
      <c r="R463" s="42"/>
      <c r="S463" s="46"/>
      <c r="T463" s="47"/>
      <c r="V463" s="47"/>
      <c r="W463" s="47"/>
      <c r="X463" s="47"/>
      <c r="Y463" s="47"/>
      <c r="Z463" s="47"/>
    </row>
    <row r="464" spans="1:26">
      <c r="A464" s="48" t="s">
        <v>503</v>
      </c>
      <c r="B464" s="49" t="s">
        <v>479</v>
      </c>
      <c r="C464" s="50">
        <v>25</v>
      </c>
      <c r="D464" s="51" t="s">
        <v>54</v>
      </c>
      <c r="E464" s="54"/>
      <c r="F464" s="42">
        <v>0.22965641952983729</v>
      </c>
      <c r="G464" s="43">
        <v>0.15507537055655918</v>
      </c>
      <c r="H464" s="42"/>
      <c r="I464" s="53">
        <v>0.14321398834304747</v>
      </c>
      <c r="J464" s="42">
        <v>2.1904761904761906E-2</v>
      </c>
      <c r="K464" s="53">
        <v>8.6129994870347962E-2</v>
      </c>
      <c r="L464" s="42">
        <v>0.30110775427995973</v>
      </c>
      <c r="M464" s="53">
        <v>2.0952380952380955E-2</v>
      </c>
      <c r="N464" s="42"/>
      <c r="O464" s="53"/>
      <c r="P464" s="44"/>
      <c r="Q464" s="45">
        <f t="shared" si="32"/>
        <v>0.13686295291955636</v>
      </c>
      <c r="R464" s="42"/>
      <c r="S464" s="46"/>
      <c r="T464" s="47"/>
      <c r="V464" s="47"/>
      <c r="W464" s="47"/>
      <c r="X464" s="47"/>
      <c r="Y464" s="47"/>
      <c r="Z464" s="47"/>
    </row>
    <row r="465" spans="1:26" ht="13.5" thickBot="1">
      <c r="A465" s="61"/>
      <c r="B465" s="62"/>
      <c r="C465" s="96"/>
      <c r="D465" s="97" t="s">
        <v>55</v>
      </c>
      <c r="E465" s="98"/>
      <c r="F465" s="99">
        <f>SUM(F440:F464)</f>
        <v>1.7206148282097651</v>
      </c>
      <c r="G465" s="99">
        <f t="shared" ref="G465:M465" si="33">SUM(G440:G464)</f>
        <v>2.4690598981318939</v>
      </c>
      <c r="H465" s="99"/>
      <c r="I465" s="100">
        <f t="shared" si="33"/>
        <v>2.4313072439633641</v>
      </c>
      <c r="J465" s="99">
        <f t="shared" si="33"/>
        <v>1.7923809523809522</v>
      </c>
      <c r="K465" s="99">
        <f t="shared" si="33"/>
        <v>1.6250991460098962</v>
      </c>
      <c r="L465" s="99">
        <f t="shared" si="33"/>
        <v>2.2663645518630418</v>
      </c>
      <c r="M465" s="99">
        <f t="shared" si="33"/>
        <v>2.2685714285714287</v>
      </c>
      <c r="N465" s="99"/>
      <c r="O465" s="99"/>
      <c r="P465" s="99"/>
      <c r="Q465" s="101">
        <f t="shared" si="32"/>
        <v>2.0819140070186202</v>
      </c>
      <c r="R465" s="99"/>
      <c r="S465" s="102"/>
      <c r="T465" s="70"/>
      <c r="V465" s="70"/>
      <c r="W465" s="70"/>
      <c r="X465" s="70"/>
      <c r="Y465" s="70"/>
      <c r="Z465" s="70"/>
    </row>
    <row r="466" spans="1:26">
      <c r="A466" s="48"/>
      <c r="B466" s="49"/>
      <c r="C466" s="103" t="s">
        <v>504</v>
      </c>
      <c r="D466" s="104" t="s">
        <v>505</v>
      </c>
      <c r="E466" s="105"/>
      <c r="F466" s="106"/>
      <c r="G466" s="107"/>
      <c r="H466" s="106"/>
      <c r="I466" s="108"/>
      <c r="J466" s="106"/>
      <c r="K466" s="108"/>
      <c r="L466" s="106"/>
      <c r="M466" s="108"/>
      <c r="N466" s="106"/>
      <c r="O466" s="108"/>
      <c r="P466" s="109"/>
      <c r="Q466" s="110"/>
      <c r="R466" s="106"/>
      <c r="S466" s="111"/>
      <c r="T466" s="47"/>
      <c r="V466" s="47"/>
      <c r="W466" s="47"/>
      <c r="X466" s="47"/>
      <c r="Y466" s="47"/>
      <c r="Z466" s="47"/>
    </row>
    <row r="467" spans="1:26">
      <c r="A467" s="48" t="s">
        <v>506</v>
      </c>
      <c r="B467" s="49" t="s">
        <v>506</v>
      </c>
      <c r="C467" s="50">
        <v>1</v>
      </c>
      <c r="D467" s="51" t="s">
        <v>507</v>
      </c>
      <c r="E467" s="54"/>
      <c r="F467" s="42">
        <v>8.3182640144665462E-2</v>
      </c>
      <c r="G467" s="43">
        <v>0.2165824965855481</v>
      </c>
      <c r="H467" s="42"/>
      <c r="I467" s="53">
        <v>0.33139050791007496</v>
      </c>
      <c r="J467" s="42">
        <v>0.32</v>
      </c>
      <c r="K467" s="76">
        <v>0.253</v>
      </c>
      <c r="L467" s="42">
        <v>0.32779456193353473</v>
      </c>
      <c r="M467" s="78">
        <v>0.34190476190476188</v>
      </c>
      <c r="N467" s="42"/>
      <c r="O467" s="53"/>
      <c r="P467" s="44"/>
      <c r="Q467" s="45">
        <f t="shared" ref="Q467:Q473" si="34">AVERAGE(E467:P467)</f>
        <v>0.26769356692551216</v>
      </c>
      <c r="R467" s="42"/>
      <c r="S467" s="46"/>
      <c r="T467" s="47"/>
      <c r="V467" s="47"/>
      <c r="W467" s="47"/>
      <c r="X467" s="47"/>
      <c r="Y467" s="47"/>
      <c r="Z467" s="47"/>
    </row>
    <row r="468" spans="1:26">
      <c r="A468" s="48" t="s">
        <v>506</v>
      </c>
      <c r="B468" s="49" t="s">
        <v>506</v>
      </c>
      <c r="C468" s="50">
        <v>2</v>
      </c>
      <c r="D468" s="51" t="s">
        <v>508</v>
      </c>
      <c r="E468" s="54"/>
      <c r="F468" s="42">
        <v>0.37341772151898733</v>
      </c>
      <c r="G468" s="43">
        <v>0.40962516271328347</v>
      </c>
      <c r="H468" s="42"/>
      <c r="I468" s="53">
        <v>0.40799333888426309</v>
      </c>
      <c r="J468" s="42">
        <v>0.49428571428571433</v>
      </c>
      <c r="K468" s="76">
        <v>0.27600000000000002</v>
      </c>
      <c r="L468" s="42">
        <v>0.36052366565961724</v>
      </c>
      <c r="M468" s="78">
        <v>0.34285714285714286</v>
      </c>
      <c r="N468" s="42"/>
      <c r="O468" s="53"/>
      <c r="P468" s="44"/>
      <c r="Q468" s="45">
        <f t="shared" si="34"/>
        <v>0.38067182084557266</v>
      </c>
      <c r="R468" s="42"/>
      <c r="S468" s="46"/>
      <c r="T468" s="47"/>
      <c r="V468" s="47"/>
      <c r="W468" s="47"/>
      <c r="X468" s="47"/>
      <c r="Y468" s="47"/>
      <c r="Z468" s="47"/>
    </row>
    <row r="469" spans="1:26">
      <c r="A469" s="48" t="s">
        <v>506</v>
      </c>
      <c r="B469" s="49" t="s">
        <v>506</v>
      </c>
      <c r="C469" s="50">
        <v>3</v>
      </c>
      <c r="D469" s="51" t="s">
        <v>509</v>
      </c>
      <c r="E469" s="54"/>
      <c r="F469" s="42">
        <v>0.33363471971066905</v>
      </c>
      <c r="G469" s="43">
        <v>0.27786438964175264</v>
      </c>
      <c r="H469" s="42"/>
      <c r="I469" s="53">
        <v>0.16319733555370525</v>
      </c>
      <c r="J469" s="42">
        <v>8.6666666666666684E-2</v>
      </c>
      <c r="K469" s="76">
        <v>0.16600000000000001</v>
      </c>
      <c r="L469" s="42">
        <v>0.21097683786505539</v>
      </c>
      <c r="M469" s="78">
        <v>0.19714285714285715</v>
      </c>
      <c r="N469" s="42"/>
      <c r="O469" s="53"/>
      <c r="P469" s="44"/>
      <c r="Q469" s="45">
        <f t="shared" si="34"/>
        <v>0.20506897236867228</v>
      </c>
      <c r="R469" s="42"/>
      <c r="S469" s="46"/>
      <c r="T469" s="47"/>
      <c r="V469" s="47"/>
      <c r="W469" s="47"/>
      <c r="X469" s="47"/>
      <c r="Y469" s="47"/>
      <c r="Z469" s="47"/>
    </row>
    <row r="470" spans="1:26">
      <c r="A470" s="48" t="s">
        <v>506</v>
      </c>
      <c r="B470" s="49" t="s">
        <v>506</v>
      </c>
      <c r="C470" s="50">
        <v>4</v>
      </c>
      <c r="D470" s="51" t="s">
        <v>510</v>
      </c>
      <c r="E470" s="54"/>
      <c r="F470" s="42">
        <v>8.9511754068716087E-2</v>
      </c>
      <c r="G470" s="43">
        <v>3.3665909032829823E-2</v>
      </c>
      <c r="H470" s="42"/>
      <c r="I470" s="53">
        <v>3.8301415487094086E-2</v>
      </c>
      <c r="J470" s="42">
        <v>5.4285714285714291E-2</v>
      </c>
      <c r="K470" s="76">
        <v>0.13699999999999998</v>
      </c>
      <c r="L470" s="42">
        <v>2.9707955689828803E-2</v>
      </c>
      <c r="M470" s="78">
        <v>2.571428571428571E-2</v>
      </c>
      <c r="N470" s="42"/>
      <c r="O470" s="53"/>
      <c r="P470" s="44"/>
      <c r="Q470" s="45">
        <f t="shared" si="34"/>
        <v>5.831243346835268E-2</v>
      </c>
      <c r="R470" s="42"/>
      <c r="S470" s="46"/>
      <c r="T470" s="47"/>
      <c r="V470" s="47"/>
      <c r="W470" s="47"/>
      <c r="X470" s="47"/>
      <c r="Y470" s="47"/>
      <c r="Z470" s="47"/>
    </row>
    <row r="471" spans="1:26">
      <c r="A471" s="48" t="s">
        <v>506</v>
      </c>
      <c r="B471" s="49" t="s">
        <v>506</v>
      </c>
      <c r="C471" s="50">
        <v>5</v>
      </c>
      <c r="D471" s="51" t="s">
        <v>511</v>
      </c>
      <c r="E471" s="54"/>
      <c r="F471" s="42">
        <v>6.0578661844484627E-2</v>
      </c>
      <c r="G471" s="43">
        <v>1.0290356521881342E-2</v>
      </c>
      <c r="H471" s="42"/>
      <c r="I471" s="53">
        <v>1.3322231473771857E-2</v>
      </c>
      <c r="J471" s="42">
        <v>1.0476190476190477E-2</v>
      </c>
      <c r="K471" s="76">
        <v>0.109</v>
      </c>
      <c r="L471" s="42">
        <v>8.559919436052367E-3</v>
      </c>
      <c r="M471" s="78">
        <v>1.3333333333333334E-2</v>
      </c>
      <c r="N471" s="42"/>
      <c r="O471" s="53"/>
      <c r="P471" s="44"/>
      <c r="Q471" s="45">
        <f t="shared" si="34"/>
        <v>3.2222956155101998E-2</v>
      </c>
      <c r="R471" s="42"/>
      <c r="S471" s="46"/>
      <c r="T471" s="47"/>
      <c r="V471" s="47"/>
      <c r="W471" s="47"/>
      <c r="X471" s="47"/>
      <c r="Y471" s="47"/>
      <c r="Z471" s="47"/>
    </row>
    <row r="472" spans="1:26">
      <c r="A472" s="48" t="s">
        <v>506</v>
      </c>
      <c r="B472" s="49" t="s">
        <v>506</v>
      </c>
      <c r="C472" s="50">
        <v>6</v>
      </c>
      <c r="D472" s="51" t="s">
        <v>54</v>
      </c>
      <c r="E472" s="54"/>
      <c r="F472" s="42">
        <v>5.9674502712477394E-2</v>
      </c>
      <c r="G472" s="43">
        <v>5.1971685504708785E-2</v>
      </c>
      <c r="H472" s="42"/>
      <c r="I472" s="53">
        <v>4.5795170691090757E-2</v>
      </c>
      <c r="J472" s="42">
        <v>3.4285714285714287E-2</v>
      </c>
      <c r="K472" s="76">
        <v>5.9000000000000004E-2</v>
      </c>
      <c r="L472" s="42">
        <v>6.2437059415911378E-2</v>
      </c>
      <c r="M472" s="78">
        <v>7.9047619047619047E-2</v>
      </c>
      <c r="N472" s="42"/>
      <c r="O472" s="53"/>
      <c r="P472" s="44"/>
      <c r="Q472" s="45">
        <f t="shared" si="34"/>
        <v>5.6030250236788808E-2</v>
      </c>
      <c r="R472" s="42"/>
      <c r="S472" s="46"/>
      <c r="T472" s="47"/>
      <c r="V472" s="47"/>
      <c r="W472" s="47"/>
      <c r="X472" s="47"/>
      <c r="Y472" s="47"/>
      <c r="Z472" s="47"/>
    </row>
    <row r="473" spans="1:26">
      <c r="A473" s="61"/>
      <c r="B473" s="62"/>
      <c r="C473" s="63"/>
      <c r="D473" s="64" t="s">
        <v>55</v>
      </c>
      <c r="E473" s="65"/>
      <c r="F473" s="66">
        <f>SUM(F467:F472)</f>
        <v>1</v>
      </c>
      <c r="G473" s="66">
        <f t="shared" ref="G473:M473" si="35">SUM(G467:G472)</f>
        <v>1.0000000000000042</v>
      </c>
      <c r="H473" s="66"/>
      <c r="I473" s="67">
        <f t="shared" si="35"/>
        <v>1.0000000000000002</v>
      </c>
      <c r="J473" s="66">
        <f t="shared" si="35"/>
        <v>1</v>
      </c>
      <c r="K473" s="66">
        <f t="shared" si="35"/>
        <v>1</v>
      </c>
      <c r="L473" s="112">
        <f t="shared" si="35"/>
        <v>0.99999999999999989</v>
      </c>
      <c r="M473" s="66">
        <f t="shared" si="35"/>
        <v>0.99999999999999989</v>
      </c>
      <c r="N473" s="66"/>
      <c r="O473" s="66"/>
      <c r="P473" s="66"/>
      <c r="Q473" s="68">
        <f t="shared" si="34"/>
        <v>1.0000000000000007</v>
      </c>
      <c r="R473" s="66"/>
      <c r="S473" s="69"/>
      <c r="T473" s="70"/>
      <c r="V473" s="70"/>
      <c r="W473" s="70"/>
      <c r="X473" s="70"/>
      <c r="Y473" s="70"/>
      <c r="Z473" s="70"/>
    </row>
    <row r="474" spans="1:26">
      <c r="A474" s="61"/>
      <c r="B474" s="62"/>
      <c r="C474" s="113" t="s">
        <v>512</v>
      </c>
      <c r="D474" s="114" t="s">
        <v>513</v>
      </c>
      <c r="E474" s="115"/>
      <c r="F474" s="116"/>
      <c r="G474" s="116"/>
      <c r="H474" s="116"/>
      <c r="I474" s="117"/>
      <c r="J474" s="116"/>
      <c r="K474" s="116"/>
      <c r="L474" s="116"/>
      <c r="M474" s="116"/>
      <c r="N474" s="116"/>
      <c r="O474" s="116"/>
      <c r="P474" s="118"/>
      <c r="Q474" s="119"/>
      <c r="R474" s="116"/>
      <c r="S474" s="120"/>
      <c r="T474" s="70"/>
      <c r="V474" s="70"/>
      <c r="W474" s="70"/>
      <c r="X474" s="70"/>
      <c r="Y474" s="70"/>
      <c r="Z474" s="70"/>
    </row>
    <row r="475" spans="1:26">
      <c r="A475" s="61"/>
      <c r="B475" s="62"/>
      <c r="C475" s="50"/>
      <c r="D475" s="51" t="s">
        <v>514</v>
      </c>
      <c r="E475" s="54"/>
      <c r="F475" s="42">
        <v>0.4502712477396022</v>
      </c>
      <c r="G475" s="121">
        <v>0.40952595218065374</v>
      </c>
      <c r="H475" s="122"/>
      <c r="I475" s="53">
        <v>0.57868442964196498</v>
      </c>
      <c r="J475" s="42">
        <v>0.68571428571428572</v>
      </c>
      <c r="K475" s="53"/>
      <c r="L475" s="42">
        <v>0.53575025176233637</v>
      </c>
      <c r="M475" s="53"/>
      <c r="N475" s="42"/>
      <c r="O475" s="53"/>
      <c r="P475" s="44"/>
      <c r="Q475" s="45">
        <f>AVERAGE(E475:P475)</f>
        <v>0.5319892334077686</v>
      </c>
      <c r="R475" s="42"/>
      <c r="S475" s="46"/>
      <c r="T475" s="70"/>
      <c r="V475" s="70"/>
      <c r="W475" s="70"/>
      <c r="X475" s="70"/>
      <c r="Y475" s="70"/>
      <c r="Z475" s="70"/>
    </row>
    <row r="476" spans="1:26">
      <c r="A476" s="61"/>
      <c r="B476" s="62"/>
      <c r="C476" s="50"/>
      <c r="D476" s="51" t="s">
        <v>515</v>
      </c>
      <c r="E476" s="54"/>
      <c r="F476" s="42">
        <v>0.41772151898734178</v>
      </c>
      <c r="G476" s="121">
        <v>0.31448849772900822</v>
      </c>
      <c r="H476" s="122"/>
      <c r="I476" s="53">
        <v>0.27393838467943382</v>
      </c>
      <c r="J476" s="42">
        <v>0.24761904761904763</v>
      </c>
      <c r="K476" s="53"/>
      <c r="L476" s="42">
        <v>0.26586102719033233</v>
      </c>
      <c r="M476" s="53"/>
      <c r="N476" s="42"/>
      <c r="O476" s="53"/>
      <c r="P476" s="44"/>
      <c r="Q476" s="45">
        <f>AVERAGE(E476:P476)</f>
        <v>0.30392569524103275</v>
      </c>
      <c r="R476" s="42"/>
      <c r="S476" s="46"/>
      <c r="T476" s="70"/>
      <c r="V476" s="70"/>
      <c r="W476" s="70"/>
      <c r="X476" s="70"/>
      <c r="Y476" s="70"/>
      <c r="Z476" s="70"/>
    </row>
    <row r="477" spans="1:26">
      <c r="A477" s="61"/>
      <c r="B477" s="62"/>
      <c r="C477" s="50"/>
      <c r="D477" s="51" t="s">
        <v>516</v>
      </c>
      <c r="E477" s="54"/>
      <c r="F477" s="42">
        <v>0.13200723327305605</v>
      </c>
      <c r="G477" s="121">
        <v>0.27598555009034226</v>
      </c>
      <c r="H477" s="122"/>
      <c r="I477" s="53">
        <v>0.14737718567860117</v>
      </c>
      <c r="J477" s="42">
        <v>6.6666666666666666E-2</v>
      </c>
      <c r="K477" s="53"/>
      <c r="L477" s="42">
        <v>0.1983887210473313</v>
      </c>
      <c r="M477" s="53"/>
      <c r="N477" s="42"/>
      <c r="O477" s="53"/>
      <c r="P477" s="44"/>
      <c r="Q477" s="45">
        <f>AVERAGE(E477:P477)</f>
        <v>0.16408507135119949</v>
      </c>
      <c r="R477" s="42"/>
      <c r="S477" s="46"/>
      <c r="T477" s="70"/>
      <c r="V477" s="70"/>
      <c r="W477" s="70"/>
      <c r="X477" s="70"/>
      <c r="Y477" s="70"/>
      <c r="Z477" s="70"/>
    </row>
    <row r="478" spans="1:26">
      <c r="A478" s="61"/>
      <c r="B478" s="62"/>
      <c r="C478" s="50"/>
      <c r="D478" s="64" t="s">
        <v>55</v>
      </c>
      <c r="E478" s="65"/>
      <c r="F478" s="66">
        <f>SUM(F475:F477)</f>
        <v>1</v>
      </c>
      <c r="G478" s="123">
        <f>SUM(G475:G477)</f>
        <v>1.0000000000000042</v>
      </c>
      <c r="H478" s="123"/>
      <c r="I478" s="67">
        <f>SUM(I475:I477)</f>
        <v>0.99999999999999989</v>
      </c>
      <c r="J478" s="123">
        <f>SUM(J475:J477)</f>
        <v>1</v>
      </c>
      <c r="K478" s="66"/>
      <c r="L478" s="112">
        <f>SUM(L475:L477)</f>
        <v>1</v>
      </c>
      <c r="M478" s="66"/>
      <c r="N478" s="66"/>
      <c r="O478" s="66"/>
      <c r="P478" s="124"/>
      <c r="Q478" s="68">
        <f>AVERAGE(E478:P478)</f>
        <v>1.0000000000000009</v>
      </c>
      <c r="R478" s="66"/>
      <c r="S478" s="69"/>
      <c r="T478" s="70"/>
      <c r="V478" s="70"/>
      <c r="W478" s="70"/>
      <c r="X478" s="70"/>
      <c r="Y478" s="70"/>
      <c r="Z478" s="70"/>
    </row>
    <row r="479" spans="1:26">
      <c r="A479" s="61"/>
      <c r="B479" s="62"/>
      <c r="C479" s="113" t="s">
        <v>517</v>
      </c>
      <c r="D479" s="114" t="s">
        <v>518</v>
      </c>
      <c r="E479" s="115"/>
      <c r="F479" s="116"/>
      <c r="G479" s="125"/>
      <c r="H479" s="125"/>
      <c r="I479" s="117"/>
      <c r="J479" s="116"/>
      <c r="K479" s="116"/>
      <c r="L479" s="116"/>
      <c r="M479" s="116"/>
      <c r="N479" s="116"/>
      <c r="O479" s="116"/>
      <c r="P479" s="118"/>
      <c r="Q479" s="45"/>
      <c r="R479" s="116"/>
      <c r="S479" s="120"/>
      <c r="T479" s="70"/>
      <c r="V479" s="70"/>
      <c r="W479" s="70"/>
      <c r="X479" s="70"/>
      <c r="Y479" s="70"/>
      <c r="Z479" s="70"/>
    </row>
    <row r="480" spans="1:26">
      <c r="A480" s="61"/>
      <c r="B480" s="62"/>
      <c r="C480" s="50"/>
      <c r="D480" s="51" t="s">
        <v>514</v>
      </c>
      <c r="E480" s="54"/>
      <c r="F480" s="42">
        <v>0.51627486437613024</v>
      </c>
      <c r="G480" s="121">
        <v>0.58807055972990041</v>
      </c>
      <c r="H480" s="122"/>
      <c r="I480" s="53">
        <v>0.6860949208992505</v>
      </c>
      <c r="J480" s="42">
        <v>0.71809523809523812</v>
      </c>
      <c r="K480" s="53"/>
      <c r="L480" s="42">
        <v>0.66666666666666652</v>
      </c>
      <c r="M480" s="53"/>
      <c r="N480" s="42"/>
      <c r="O480" s="53"/>
      <c r="P480" s="44"/>
      <c r="Q480" s="45">
        <f>AVERAGE(E480:P480)</f>
        <v>0.63504044995343711</v>
      </c>
      <c r="R480" s="42"/>
      <c r="S480" s="46"/>
      <c r="T480" s="70"/>
      <c r="V480" s="70"/>
      <c r="W480" s="70"/>
      <c r="X480" s="70"/>
      <c r="Y480" s="70"/>
      <c r="Z480" s="70"/>
    </row>
    <row r="481" spans="1:26">
      <c r="A481" s="61"/>
      <c r="B481" s="62"/>
      <c r="C481" s="50"/>
      <c r="D481" s="51" t="s">
        <v>515</v>
      </c>
      <c r="E481" s="54"/>
      <c r="F481" s="42">
        <v>0.34177215189873417</v>
      </c>
      <c r="G481" s="121">
        <v>0.19997488017030979</v>
      </c>
      <c r="H481" s="122"/>
      <c r="I481" s="53">
        <v>0.17985012489592006</v>
      </c>
      <c r="J481" s="42">
        <v>0.21333333333333335</v>
      </c>
      <c r="K481" s="53"/>
      <c r="L481" s="42">
        <v>0.162134944612286</v>
      </c>
      <c r="M481" s="53"/>
      <c r="N481" s="42"/>
      <c r="O481" s="53"/>
      <c r="P481" s="44"/>
      <c r="Q481" s="45">
        <f>AVERAGE(E481:P481)</f>
        <v>0.21941308698211665</v>
      </c>
      <c r="R481" s="42"/>
      <c r="S481" s="46"/>
      <c r="T481" s="70"/>
      <c r="V481" s="70"/>
      <c r="W481" s="70"/>
      <c r="X481" s="70"/>
      <c r="Y481" s="70"/>
      <c r="Z481" s="70"/>
    </row>
    <row r="482" spans="1:26">
      <c r="A482" s="61"/>
      <c r="B482" s="62"/>
      <c r="C482" s="50"/>
      <c r="D482" s="51" t="s">
        <v>516</v>
      </c>
      <c r="E482" s="54"/>
      <c r="F482" s="42">
        <v>0.14195298372513562</v>
      </c>
      <c r="G482" s="121">
        <v>0.21195456009979435</v>
      </c>
      <c r="H482" s="122"/>
      <c r="I482" s="53">
        <v>0.1340549542048293</v>
      </c>
      <c r="J482" s="42">
        <v>6.8571428571428575E-2</v>
      </c>
      <c r="K482" s="53"/>
      <c r="L482" s="42">
        <v>0.17119838872104734</v>
      </c>
      <c r="M482" s="53"/>
      <c r="N482" s="42"/>
      <c r="O482" s="53"/>
      <c r="P482" s="44"/>
      <c r="Q482" s="45">
        <f>AVERAGE(E482:P482)</f>
        <v>0.14554646306444702</v>
      </c>
      <c r="R482" s="42"/>
      <c r="S482" s="46"/>
      <c r="T482" s="70"/>
      <c r="V482" s="70"/>
      <c r="W482" s="70"/>
      <c r="X482" s="70"/>
      <c r="Y482" s="70"/>
      <c r="Z482" s="70"/>
    </row>
    <row r="483" spans="1:26">
      <c r="A483" s="61"/>
      <c r="B483" s="62"/>
      <c r="C483" s="50"/>
      <c r="D483" s="64" t="s">
        <v>55</v>
      </c>
      <c r="E483" s="65"/>
      <c r="F483" s="66">
        <f>SUM(F480:F482)</f>
        <v>1</v>
      </c>
      <c r="G483" s="123">
        <f>SUM(G480:G482)</f>
        <v>1.0000000000000044</v>
      </c>
      <c r="H483" s="123"/>
      <c r="I483" s="67">
        <f>SUM(I480:I482)</f>
        <v>0.99999999999999978</v>
      </c>
      <c r="J483" s="66">
        <f>SUM(J480:J482)</f>
        <v>1</v>
      </c>
      <c r="K483" s="66"/>
      <c r="L483" s="112">
        <f>SUM(L480:L482)</f>
        <v>0.99999999999999978</v>
      </c>
      <c r="M483" s="66"/>
      <c r="N483" s="66"/>
      <c r="O483" s="66"/>
      <c r="P483" s="124"/>
      <c r="Q483" s="68">
        <f>AVERAGE(E483:P483)</f>
        <v>1.0000000000000009</v>
      </c>
      <c r="R483" s="66"/>
      <c r="S483" s="69"/>
      <c r="T483" s="70"/>
      <c r="V483" s="70"/>
      <c r="W483" s="70"/>
      <c r="X483" s="70"/>
      <c r="Y483" s="70"/>
      <c r="Z483" s="70"/>
    </row>
    <row r="484" spans="1:26">
      <c r="A484" s="61"/>
      <c r="B484" s="62"/>
      <c r="C484" s="113" t="s">
        <v>519</v>
      </c>
      <c r="D484" s="114" t="s">
        <v>520</v>
      </c>
      <c r="E484" s="115"/>
      <c r="F484" s="116"/>
      <c r="G484" s="125"/>
      <c r="H484" s="125"/>
      <c r="I484" s="117"/>
      <c r="J484" s="116"/>
      <c r="K484" s="116"/>
      <c r="L484" s="116"/>
      <c r="M484" s="116"/>
      <c r="N484" s="116"/>
      <c r="O484" s="116"/>
      <c r="P484" s="118"/>
      <c r="Q484" s="45"/>
      <c r="R484" s="116"/>
      <c r="S484" s="120"/>
      <c r="T484" s="70"/>
      <c r="V484" s="70"/>
      <c r="W484" s="70"/>
      <c r="X484" s="70"/>
      <c r="Y484" s="70"/>
      <c r="Z484" s="70"/>
    </row>
    <row r="485" spans="1:26">
      <c r="A485" s="61"/>
      <c r="B485" s="62"/>
      <c r="C485" s="50"/>
      <c r="D485" s="51" t="s">
        <v>514</v>
      </c>
      <c r="E485" s="54"/>
      <c r="F485" s="42">
        <v>0.77848101265822789</v>
      </c>
      <c r="G485" s="121">
        <v>0.70580000967668599</v>
      </c>
      <c r="H485" s="122"/>
      <c r="I485" s="53">
        <v>0.76353039134054956</v>
      </c>
      <c r="J485" s="42">
        <v>0.87238095238095237</v>
      </c>
      <c r="K485" s="53"/>
      <c r="L485" s="42">
        <v>0.70342396777442096</v>
      </c>
      <c r="M485" s="53"/>
      <c r="N485" s="42"/>
      <c r="O485" s="53"/>
      <c r="P485" s="44"/>
      <c r="Q485" s="45">
        <f>AVERAGE(E485:P485)</f>
        <v>0.76472326676616731</v>
      </c>
      <c r="R485" s="42"/>
      <c r="S485" s="46"/>
      <c r="T485" s="70"/>
      <c r="V485" s="70"/>
      <c r="W485" s="70"/>
      <c r="X485" s="70"/>
      <c r="Y485" s="70"/>
      <c r="Z485" s="70"/>
    </row>
    <row r="486" spans="1:26">
      <c r="A486" s="61"/>
      <c r="B486" s="62"/>
      <c r="C486" s="50"/>
      <c r="D486" s="51" t="s">
        <v>515</v>
      </c>
      <c r="E486" s="54"/>
      <c r="F486" s="42">
        <v>0.12929475587703435</v>
      </c>
      <c r="G486" s="121">
        <v>0.12886088673712714</v>
      </c>
      <c r="H486" s="122"/>
      <c r="I486" s="53">
        <v>0.12739383846794339</v>
      </c>
      <c r="J486" s="42">
        <v>9.0476190476190474E-2</v>
      </c>
      <c r="K486" s="53"/>
      <c r="L486" s="42">
        <v>0.15307150050352467</v>
      </c>
      <c r="M486" s="53"/>
      <c r="N486" s="42"/>
      <c r="O486" s="53"/>
      <c r="P486" s="44"/>
      <c r="Q486" s="45">
        <f>AVERAGE(E486:P486)</f>
        <v>0.12581943441236401</v>
      </c>
      <c r="R486" s="42"/>
      <c r="S486" s="46"/>
      <c r="T486" s="70"/>
      <c r="V486" s="70"/>
      <c r="W486" s="70"/>
      <c r="X486" s="70"/>
      <c r="Y486" s="70"/>
      <c r="Z486" s="70"/>
    </row>
    <row r="487" spans="1:26">
      <c r="A487" s="61"/>
      <c r="B487" s="62"/>
      <c r="C487" s="50"/>
      <c r="D487" s="51" t="s">
        <v>516</v>
      </c>
      <c r="E487" s="54"/>
      <c r="F487" s="42">
        <v>9.2224231464737794E-2</v>
      </c>
      <c r="G487" s="121">
        <v>0.16533910358619103</v>
      </c>
      <c r="H487" s="122"/>
      <c r="I487" s="53">
        <v>0.10907577019150708</v>
      </c>
      <c r="J487" s="42">
        <v>3.7142857142857144E-2</v>
      </c>
      <c r="K487" s="53"/>
      <c r="L487" s="42">
        <v>0.14350453172205438</v>
      </c>
      <c r="M487" s="53"/>
      <c r="N487" s="42"/>
      <c r="O487" s="53"/>
      <c r="P487" s="44"/>
      <c r="Q487" s="45">
        <f>AVERAGE(E487:P487)</f>
        <v>0.10945729882146948</v>
      </c>
      <c r="R487" s="42"/>
      <c r="S487" s="46"/>
      <c r="T487" s="70"/>
      <c r="V487" s="70"/>
      <c r="W487" s="70"/>
      <c r="X487" s="70"/>
      <c r="Y487" s="70"/>
      <c r="Z487" s="70"/>
    </row>
    <row r="488" spans="1:26">
      <c r="A488" s="61"/>
      <c r="B488" s="62"/>
      <c r="C488" s="50"/>
      <c r="D488" s="64" t="s">
        <v>55</v>
      </c>
      <c r="E488" s="65"/>
      <c r="F488" s="66">
        <f>SUM(F485:F487)</f>
        <v>1</v>
      </c>
      <c r="G488" s="123">
        <f>SUM(G485:G487)</f>
        <v>1.0000000000000042</v>
      </c>
      <c r="H488" s="123"/>
      <c r="I488" s="67">
        <f>SUM(I485:I487)</f>
        <v>1</v>
      </c>
      <c r="J488" s="66">
        <f>SUM(J485:J487)</f>
        <v>1</v>
      </c>
      <c r="K488" s="66"/>
      <c r="L488" s="112">
        <f>SUM(L485:L487)</f>
        <v>1</v>
      </c>
      <c r="M488" s="66"/>
      <c r="N488" s="66"/>
      <c r="O488" s="66"/>
      <c r="P488" s="124"/>
      <c r="Q488" s="68">
        <f>AVERAGE(E488:P488)</f>
        <v>1.0000000000000009</v>
      </c>
      <c r="R488" s="66"/>
      <c r="S488" s="69"/>
      <c r="T488" s="70"/>
      <c r="V488" s="70"/>
      <c r="W488" s="70"/>
      <c r="X488" s="70"/>
      <c r="Y488" s="70"/>
      <c r="Z488" s="70"/>
    </row>
    <row r="489" spans="1:26">
      <c r="A489" s="61"/>
      <c r="B489" s="62"/>
      <c r="C489" s="113" t="s">
        <v>521</v>
      </c>
      <c r="D489" s="114" t="s">
        <v>522</v>
      </c>
      <c r="E489" s="115"/>
      <c r="F489" s="116"/>
      <c r="G489" s="125"/>
      <c r="H489" s="125"/>
      <c r="I489" s="117"/>
      <c r="J489" s="116"/>
      <c r="K489" s="116"/>
      <c r="L489" s="116"/>
      <c r="M489" s="116"/>
      <c r="N489" s="116"/>
      <c r="O489" s="116"/>
      <c r="P489" s="118"/>
      <c r="Q489" s="45"/>
      <c r="R489" s="116"/>
      <c r="S489" s="120"/>
      <c r="T489" s="70"/>
      <c r="V489" s="70"/>
      <c r="W489" s="70"/>
      <c r="X489" s="70"/>
      <c r="Y489" s="70"/>
      <c r="Z489" s="70"/>
    </row>
    <row r="490" spans="1:26">
      <c r="A490" s="61"/>
      <c r="B490" s="62"/>
      <c r="C490" s="50"/>
      <c r="D490" s="51" t="s">
        <v>514</v>
      </c>
      <c r="E490" s="54"/>
      <c r="F490" s="42">
        <v>0.60849909584086803</v>
      </c>
      <c r="G490" s="121">
        <v>0.64876008382878259</v>
      </c>
      <c r="H490" s="122"/>
      <c r="I490" s="53">
        <v>0.62447960033305583</v>
      </c>
      <c r="J490" s="42">
        <v>0.72285714285714286</v>
      </c>
      <c r="K490" s="53"/>
      <c r="L490" s="42">
        <v>0.66868076535750243</v>
      </c>
      <c r="M490" s="53"/>
      <c r="N490" s="42"/>
      <c r="O490" s="53"/>
      <c r="P490" s="44"/>
      <c r="Q490" s="45">
        <f>AVERAGE(E490:P490)</f>
        <v>0.65465533764347028</v>
      </c>
      <c r="R490" s="116"/>
      <c r="S490" s="120"/>
      <c r="T490" s="70"/>
      <c r="V490" s="70"/>
      <c r="W490" s="70"/>
      <c r="X490" s="70"/>
      <c r="Y490" s="70"/>
      <c r="Z490" s="70"/>
    </row>
    <row r="491" spans="1:26">
      <c r="A491" s="61"/>
      <c r="B491" s="62"/>
      <c r="C491" s="50"/>
      <c r="D491" s="51" t="s">
        <v>515</v>
      </c>
      <c r="E491" s="54"/>
      <c r="F491" s="42">
        <v>0.2251356238698011</v>
      </c>
      <c r="G491" s="121">
        <v>0.10725238080139457</v>
      </c>
      <c r="H491" s="122"/>
      <c r="I491" s="53">
        <v>0.19983347210657784</v>
      </c>
      <c r="J491" s="42">
        <v>0.15238095238095239</v>
      </c>
      <c r="K491" s="53"/>
      <c r="L491" s="42">
        <v>0.12890231621349446</v>
      </c>
      <c r="M491" s="53"/>
      <c r="N491" s="42"/>
      <c r="O491" s="53"/>
      <c r="P491" s="44"/>
      <c r="Q491" s="45">
        <f>AVERAGE(E491:P491)</f>
        <v>0.16270094907444407</v>
      </c>
      <c r="R491" s="116"/>
      <c r="S491" s="120"/>
      <c r="T491" s="70"/>
      <c r="V491" s="70"/>
      <c r="W491" s="70"/>
      <c r="X491" s="70"/>
      <c r="Y491" s="70"/>
      <c r="Z491" s="70"/>
    </row>
    <row r="492" spans="1:26">
      <c r="A492" s="61"/>
      <c r="B492" s="62"/>
      <c r="C492" s="50"/>
      <c r="D492" s="51" t="s">
        <v>516</v>
      </c>
      <c r="E492" s="54"/>
      <c r="F492" s="42">
        <v>0.16636528028933092</v>
      </c>
      <c r="G492" s="121">
        <v>0.24398753536982717</v>
      </c>
      <c r="H492" s="122"/>
      <c r="I492" s="53">
        <v>0.17568692756036636</v>
      </c>
      <c r="J492" s="42">
        <v>0.12476190476190477</v>
      </c>
      <c r="K492" s="53"/>
      <c r="L492" s="42">
        <v>0.20241691842900303</v>
      </c>
      <c r="M492" s="53"/>
      <c r="N492" s="42"/>
      <c r="O492" s="53"/>
      <c r="P492" s="44"/>
      <c r="Q492" s="45">
        <f>AVERAGE(E492:P492)</f>
        <v>0.18264371328208645</v>
      </c>
      <c r="R492" s="116"/>
      <c r="S492" s="120"/>
      <c r="T492" s="70"/>
      <c r="V492" s="70"/>
      <c r="W492" s="70"/>
      <c r="X492" s="70"/>
      <c r="Y492" s="70"/>
      <c r="Z492" s="70"/>
    </row>
    <row r="493" spans="1:26">
      <c r="A493" s="61"/>
      <c r="B493" s="62"/>
      <c r="C493" s="50"/>
      <c r="D493" s="64" t="s">
        <v>55</v>
      </c>
      <c r="E493" s="65"/>
      <c r="F493" s="66">
        <f>SUM(F490:F492)</f>
        <v>1</v>
      </c>
      <c r="G493" s="123">
        <f>SUM(G490:G492)</f>
        <v>1.0000000000000042</v>
      </c>
      <c r="H493" s="123"/>
      <c r="I493" s="67">
        <f>SUM(I490:I492)</f>
        <v>1</v>
      </c>
      <c r="J493" s="66">
        <f>SUM(J490:J492)</f>
        <v>1</v>
      </c>
      <c r="K493" s="66"/>
      <c r="L493" s="112">
        <f>SUM(L490:L492)</f>
        <v>0.99999999999999989</v>
      </c>
      <c r="M493" s="66"/>
      <c r="N493" s="66"/>
      <c r="O493" s="66"/>
      <c r="P493" s="124"/>
      <c r="Q493" s="68">
        <f>AVERAGE(E493:P493)</f>
        <v>1.0000000000000009</v>
      </c>
      <c r="R493" s="116"/>
      <c r="S493" s="120"/>
      <c r="T493" s="70"/>
      <c r="V493" s="70"/>
      <c r="W493" s="70"/>
      <c r="X493" s="70"/>
      <c r="Y493" s="70"/>
      <c r="Z493" s="70"/>
    </row>
    <row r="494" spans="1:26">
      <c r="A494" s="61"/>
      <c r="B494" s="62"/>
      <c r="C494" s="113" t="s">
        <v>523</v>
      </c>
      <c r="D494" s="114" t="s">
        <v>524</v>
      </c>
      <c r="E494" s="115"/>
      <c r="F494" s="116"/>
      <c r="G494" s="125"/>
      <c r="H494" s="125"/>
      <c r="I494" s="117"/>
      <c r="J494" s="116"/>
      <c r="K494" s="116"/>
      <c r="L494" s="116"/>
      <c r="M494" s="116"/>
      <c r="N494" s="116"/>
      <c r="O494" s="116"/>
      <c r="P494" s="118"/>
      <c r="Q494" s="45"/>
      <c r="R494" s="116"/>
      <c r="S494" s="120"/>
      <c r="T494" s="70"/>
      <c r="V494" s="70"/>
      <c r="W494" s="70"/>
      <c r="X494" s="70"/>
      <c r="Y494" s="70"/>
      <c r="Z494" s="70"/>
    </row>
    <row r="495" spans="1:26">
      <c r="A495" s="61"/>
      <c r="B495" s="62"/>
      <c r="C495" s="50"/>
      <c r="D495" s="51" t="s">
        <v>514</v>
      </c>
      <c r="E495" s="54"/>
      <c r="F495" s="42">
        <v>0.7857142857142857</v>
      </c>
      <c r="G495" s="121">
        <v>0.68418167440794553</v>
      </c>
      <c r="H495" s="122"/>
      <c r="I495" s="53">
        <v>0.70607826810990848</v>
      </c>
      <c r="J495" s="42">
        <v>0.81904761904761902</v>
      </c>
      <c r="K495" s="53"/>
      <c r="L495" s="42">
        <v>0.67925478348439072</v>
      </c>
      <c r="M495" s="53"/>
      <c r="N495" s="42"/>
      <c r="O495" s="53"/>
      <c r="P495" s="44"/>
      <c r="Q495" s="45">
        <f>AVERAGE(E495:P495)</f>
        <v>0.73485532615282989</v>
      </c>
      <c r="R495" s="42"/>
      <c r="S495" s="46"/>
      <c r="T495" s="70"/>
      <c r="V495" s="70"/>
      <c r="W495" s="70"/>
      <c r="X495" s="70"/>
      <c r="Y495" s="70"/>
      <c r="Z495" s="70"/>
    </row>
    <row r="496" spans="1:26">
      <c r="A496" s="61"/>
      <c r="B496" s="62"/>
      <c r="C496" s="50"/>
      <c r="D496" s="51" t="s">
        <v>515</v>
      </c>
      <c r="E496" s="54"/>
      <c r="F496" s="42">
        <v>0.11211573236889691</v>
      </c>
      <c r="G496" s="121">
        <v>0.11750452739835064</v>
      </c>
      <c r="H496" s="122"/>
      <c r="I496" s="53">
        <v>0.11656952539550375</v>
      </c>
      <c r="J496" s="42">
        <v>9.2380952380952397E-2</v>
      </c>
      <c r="K496" s="53"/>
      <c r="L496" s="42">
        <v>0.12890231621349446</v>
      </c>
      <c r="M496" s="53"/>
      <c r="N496" s="42"/>
      <c r="O496" s="53"/>
      <c r="P496" s="44"/>
      <c r="Q496" s="45">
        <f>AVERAGE(E496:P496)</f>
        <v>0.11349461075143963</v>
      </c>
      <c r="R496" s="42"/>
      <c r="S496" s="46"/>
      <c r="T496" s="70"/>
      <c r="V496" s="70"/>
      <c r="W496" s="70"/>
      <c r="X496" s="70"/>
      <c r="Y496" s="70"/>
      <c r="Z496" s="70"/>
    </row>
    <row r="497" spans="1:26">
      <c r="A497" s="61"/>
      <c r="B497" s="62"/>
      <c r="C497" s="50"/>
      <c r="D497" s="51" t="s">
        <v>516</v>
      </c>
      <c r="E497" s="54"/>
      <c r="F497" s="42">
        <v>0.10216998191681735</v>
      </c>
      <c r="G497" s="121">
        <v>0.1983137981937082</v>
      </c>
      <c r="H497" s="122"/>
      <c r="I497" s="53">
        <v>0.17735220649458786</v>
      </c>
      <c r="J497" s="42">
        <v>8.8571428571428565E-2</v>
      </c>
      <c r="K497" s="53"/>
      <c r="L497" s="42">
        <v>0.19184290030211482</v>
      </c>
      <c r="M497" s="53"/>
      <c r="N497" s="42"/>
      <c r="O497" s="53"/>
      <c r="P497" s="44"/>
      <c r="Q497" s="45">
        <f>AVERAGE(E497:P497)</f>
        <v>0.15165006309573134</v>
      </c>
      <c r="R497" s="42"/>
      <c r="S497" s="46"/>
      <c r="T497" s="70"/>
      <c r="V497" s="70"/>
      <c r="W497" s="70"/>
      <c r="X497" s="70"/>
      <c r="Y497" s="70"/>
      <c r="Z497" s="70"/>
    </row>
    <row r="498" spans="1:26">
      <c r="A498" s="61"/>
      <c r="B498" s="62"/>
      <c r="C498" s="126"/>
      <c r="D498" s="127" t="s">
        <v>55</v>
      </c>
      <c r="E498" s="65"/>
      <c r="F498" s="66">
        <f>SUM(F495:F497)</f>
        <v>1</v>
      </c>
      <c r="G498" s="123">
        <f>SUM(G495:G497)</f>
        <v>1.0000000000000044</v>
      </c>
      <c r="H498" s="123"/>
      <c r="I498" s="67">
        <f>SUM(I495:I497)</f>
        <v>1</v>
      </c>
      <c r="J498" s="66">
        <f>SUM(J495:J497)</f>
        <v>1</v>
      </c>
      <c r="K498" s="66"/>
      <c r="L498" s="112">
        <f>SUM(L495:L497)</f>
        <v>1</v>
      </c>
      <c r="M498" s="66"/>
      <c r="N498" s="66"/>
      <c r="O498" s="66"/>
      <c r="P498" s="124"/>
      <c r="Q498" s="128">
        <f>AVERAGE(E498:P498)</f>
        <v>1.0000000000000009</v>
      </c>
      <c r="R498" s="66"/>
      <c r="S498" s="69"/>
      <c r="T498" s="70"/>
      <c r="V498" s="70"/>
      <c r="W498" s="70"/>
      <c r="X498" s="70"/>
      <c r="Y498" s="70"/>
      <c r="Z498" s="70"/>
    </row>
    <row r="499" spans="1:26">
      <c r="A499" s="48"/>
      <c r="B499" s="49"/>
      <c r="C499" s="103" t="s">
        <v>525</v>
      </c>
      <c r="D499" s="104" t="s">
        <v>526</v>
      </c>
      <c r="E499" s="105"/>
      <c r="F499" s="106"/>
      <c r="G499" s="107"/>
      <c r="H499" s="106"/>
      <c r="I499" s="108"/>
      <c r="J499" s="106"/>
      <c r="K499" s="108"/>
      <c r="L499" s="106"/>
      <c r="M499" s="108"/>
      <c r="N499" s="106"/>
      <c r="O499" s="108"/>
      <c r="P499" s="109"/>
      <c r="Q499" s="110"/>
      <c r="R499" s="106"/>
      <c r="S499" s="111"/>
      <c r="T499" s="47"/>
      <c r="V499" s="47"/>
      <c r="W499" s="47"/>
      <c r="X499" s="47"/>
      <c r="Y499" s="47"/>
      <c r="Z499" s="47"/>
    </row>
    <row r="500" spans="1:26">
      <c r="A500" s="48" t="s">
        <v>527</v>
      </c>
      <c r="B500" s="49" t="s">
        <v>527</v>
      </c>
      <c r="C500" s="50">
        <v>1</v>
      </c>
      <c r="D500" s="51" t="s">
        <v>528</v>
      </c>
      <c r="E500" s="54"/>
      <c r="F500" s="42">
        <v>0.13833634719710669</v>
      </c>
      <c r="G500" s="43">
        <v>0.36208168993174239</v>
      </c>
      <c r="H500" s="42"/>
      <c r="I500" s="53">
        <v>0.51540383014154867</v>
      </c>
      <c r="J500" s="42">
        <v>0.59809523809523812</v>
      </c>
      <c r="K500" s="53">
        <v>0.37947821674037985</v>
      </c>
      <c r="L500" s="42">
        <v>0.40735146022155083</v>
      </c>
      <c r="M500" s="53">
        <v>0.49238095238095236</v>
      </c>
      <c r="N500" s="42"/>
      <c r="O500" s="53"/>
      <c r="P500" s="44"/>
      <c r="Q500" s="45">
        <f>AVERAGE(E500:P500)</f>
        <v>0.41330396210121695</v>
      </c>
      <c r="R500" s="42"/>
      <c r="S500" s="46"/>
      <c r="T500" s="47"/>
      <c r="V500" s="47"/>
      <c r="W500" s="47"/>
      <c r="X500" s="47"/>
      <c r="Y500" s="47"/>
      <c r="Z500" s="47"/>
    </row>
    <row r="501" spans="1:26">
      <c r="A501" s="48" t="s">
        <v>527</v>
      </c>
      <c r="B501" s="49" t="s">
        <v>527</v>
      </c>
      <c r="C501" s="50">
        <v>2</v>
      </c>
      <c r="D501" s="51" t="s">
        <v>529</v>
      </c>
      <c r="E501" s="54"/>
      <c r="F501" s="42">
        <v>0.4764918625678119</v>
      </c>
      <c r="G501" s="43">
        <v>0.44107947530073277</v>
      </c>
      <c r="H501" s="42"/>
      <c r="I501" s="53">
        <v>0.29308909242298087</v>
      </c>
      <c r="J501" s="42">
        <v>0.20857142857142857</v>
      </c>
      <c r="K501" s="53">
        <v>0.28361133094568053</v>
      </c>
      <c r="L501" s="42">
        <v>0.30815709969788518</v>
      </c>
      <c r="M501" s="53">
        <v>0.28000000000000003</v>
      </c>
      <c r="N501" s="42"/>
      <c r="O501" s="53"/>
      <c r="P501" s="44"/>
      <c r="Q501" s="45">
        <f>AVERAGE(E501:P501)</f>
        <v>0.32728575564378853</v>
      </c>
      <c r="R501" s="42"/>
      <c r="S501" s="46"/>
      <c r="T501" s="47"/>
      <c r="V501" s="47"/>
      <c r="W501" s="47"/>
      <c r="X501" s="47"/>
      <c r="Y501" s="47"/>
      <c r="Z501" s="47"/>
    </row>
    <row r="502" spans="1:26">
      <c r="A502" s="48" t="s">
        <v>527</v>
      </c>
      <c r="B502" s="49" t="s">
        <v>527</v>
      </c>
      <c r="C502" s="50">
        <v>3</v>
      </c>
      <c r="D502" s="51" t="s">
        <v>530</v>
      </c>
      <c r="E502" s="54"/>
      <c r="F502" s="42">
        <v>0.19529837251356238</v>
      </c>
      <c r="G502" s="43">
        <v>7.0464926467871655E-2</v>
      </c>
      <c r="H502" s="42"/>
      <c r="I502" s="53">
        <v>0.11656952539550375</v>
      </c>
      <c r="J502" s="42">
        <v>9.7142857142857142E-2</v>
      </c>
      <c r="K502" s="53">
        <v>0.14604517819618493</v>
      </c>
      <c r="L502" s="42">
        <v>0.11530715005035247</v>
      </c>
      <c r="M502" s="53">
        <v>7.8095238095238093E-2</v>
      </c>
      <c r="N502" s="42"/>
      <c r="O502" s="53"/>
      <c r="P502" s="44"/>
      <c r="Q502" s="45">
        <f>AVERAGE(E502:P502)</f>
        <v>0.11698903540879577</v>
      </c>
      <c r="R502" s="42"/>
      <c r="S502" s="46"/>
      <c r="T502" s="47"/>
      <c r="V502" s="47"/>
      <c r="W502" s="47"/>
      <c r="X502" s="47"/>
      <c r="Y502" s="47"/>
      <c r="Z502" s="47"/>
    </row>
    <row r="503" spans="1:26">
      <c r="A503" s="48" t="s">
        <v>527</v>
      </c>
      <c r="B503" s="49" t="s">
        <v>527</v>
      </c>
      <c r="C503" s="50">
        <v>4</v>
      </c>
      <c r="D503" s="51" t="s">
        <v>54</v>
      </c>
      <c r="E503" s="54"/>
      <c r="F503" s="42">
        <v>0.189873417721519</v>
      </c>
      <c r="G503" s="43">
        <v>0.12637390829965747</v>
      </c>
      <c r="H503" s="42"/>
      <c r="I503" s="53">
        <v>7.4937552039966701E-2</v>
      </c>
      <c r="J503" s="42">
        <v>9.6190476190476187E-2</v>
      </c>
      <c r="K503" s="53">
        <v>0.19086527411774398</v>
      </c>
      <c r="L503" s="42">
        <v>0.16918429003021149</v>
      </c>
      <c r="M503" s="129">
        <v>0.14952380952380953</v>
      </c>
      <c r="N503" s="42"/>
      <c r="O503" s="53"/>
      <c r="P503" s="44"/>
      <c r="Q503" s="45">
        <f>AVERAGE(E503:P503)</f>
        <v>0.14242124684619778</v>
      </c>
      <c r="R503" s="42"/>
      <c r="S503" s="46"/>
      <c r="T503" s="47"/>
      <c r="V503" s="47"/>
      <c r="W503" s="47"/>
      <c r="X503" s="47"/>
      <c r="Y503" s="47"/>
      <c r="Z503" s="47"/>
    </row>
    <row r="504" spans="1:26" ht="13.5" thickBot="1">
      <c r="A504" s="130"/>
      <c r="B504" s="131"/>
      <c r="C504" s="96"/>
      <c r="D504" s="97" t="s">
        <v>55</v>
      </c>
      <c r="E504" s="98"/>
      <c r="F504" s="99">
        <f>SUM(F500:F503)</f>
        <v>1</v>
      </c>
      <c r="G504" s="99">
        <f t="shared" ref="G504:M504" si="36">SUM(G500:G503)</f>
        <v>1.0000000000000042</v>
      </c>
      <c r="H504" s="99"/>
      <c r="I504" s="100">
        <f t="shared" si="36"/>
        <v>1</v>
      </c>
      <c r="J504" s="99">
        <f t="shared" si="36"/>
        <v>1</v>
      </c>
      <c r="K504" s="99">
        <f t="shared" si="36"/>
        <v>0.99999999999998923</v>
      </c>
      <c r="L504" s="132">
        <f t="shared" si="36"/>
        <v>0.99999999999999989</v>
      </c>
      <c r="M504" s="132">
        <f t="shared" si="36"/>
        <v>1</v>
      </c>
      <c r="N504" s="99"/>
      <c r="O504" s="99"/>
      <c r="P504" s="133"/>
      <c r="Q504" s="101">
        <f>AVERAGE(E504:P504)</f>
        <v>0.99999999999999911</v>
      </c>
      <c r="R504" s="99"/>
      <c r="S504" s="102"/>
      <c r="T504" s="70"/>
      <c r="U504" s="70"/>
      <c r="V504" s="70"/>
      <c r="W504" s="70"/>
      <c r="X504" s="70"/>
      <c r="Y504" s="70"/>
      <c r="Z504" s="70"/>
    </row>
    <row r="505" spans="1:26">
      <c r="A505" s="134"/>
      <c r="B505" s="134"/>
      <c r="T505" s="136"/>
      <c r="U505" s="70"/>
      <c r="V505" s="136"/>
      <c r="W505" s="136"/>
      <c r="X505" s="136"/>
      <c r="Y505" s="136"/>
      <c r="Z505" s="136"/>
    </row>
  </sheetData>
  <autoFilter ref="D4:D504"/>
  <conditionalFormatting sqref="C6:D31 C33:D58 C60:D85 C87:D112 C114:D139 C141:D166 C195:D220 C277:D302 C304:D329 C331:D356 C358:D383 C385:D410 C412:D437 C439:D464 D466:D472 D499:D503 C223:D248 C250:D275 C168:D193">
    <cfRule type="expression" dxfId="278" priority="214" stopIfTrue="1">
      <formula>AND($B6="",$C6&lt;&gt;"")</formula>
    </cfRule>
  </conditionalFormatting>
  <conditionalFormatting sqref="E6:Q31 E33:Q58 E60:Q85 E87:Q87 E114:Q139 E141:Q166 E195:Q220 E277:Q302 E304:Q329 E331:Q331 E358:Q383 E385:Q410 E412:Q437 E439:Q464 E466:Q466 E499:Q503 E250:Q275 E168:Q168 E223:Q248 E332:K356 M332:Q356 E169:H193 J169:K193 M169:Q193 E88:H112 J88:Q112 E467:J472 L467:Q472">
    <cfRule type="cellIs" dxfId="277" priority="212" stopIfTrue="1" operator="between">
      <formula>0.3</formula>
      <formula>0.5</formula>
    </cfRule>
    <cfRule type="cellIs" dxfId="276" priority="213" stopIfTrue="1" operator="greaterThanOrEqual">
      <formula>0.5</formula>
    </cfRule>
  </conditionalFormatting>
  <conditionalFormatting sqref="C6:C31 C87:C112 C114:C139 C60:C85 C33:C58 C141:C166 C168:C193 C195:C220 C250:C275 C277:C302 C304:C329 C331:C356 C358:C383 C385:C410 C412:C437 C439:C464 C223:C248">
    <cfRule type="cellIs" dxfId="275" priority="209" stopIfTrue="1" operator="between">
      <formula>24</formula>
      <formula>25</formula>
    </cfRule>
    <cfRule type="cellIs" dxfId="274" priority="210" stopIfTrue="1" operator="between">
      <formula>13</formula>
      <formula>16</formula>
    </cfRule>
    <cfRule type="cellIs" dxfId="273" priority="211" stopIfTrue="1" operator="lessThan">
      <formula>13</formula>
    </cfRule>
  </conditionalFormatting>
  <conditionalFormatting sqref="C87:C112 C114:C139 C60:C85 C33:C58 C141:C166 C168:C193 C195:C220 C250:C275 C277:C302 C304:C329 C331:C356 C358:C383 C385:C410 C412:C437 C439:C464 C5:C31 C223:C248">
    <cfRule type="cellIs" dxfId="272" priority="208" stopIfTrue="1" operator="between">
      <formula>17</formula>
      <formula>23</formula>
    </cfRule>
  </conditionalFormatting>
  <conditionalFormatting sqref="D61:D85">
    <cfRule type="cellIs" dxfId="271" priority="205" stopIfTrue="1" operator="between">
      <formula>24</formula>
      <formula>25</formula>
    </cfRule>
    <cfRule type="cellIs" dxfId="270" priority="206" stopIfTrue="1" operator="between">
      <formula>13</formula>
      <formula>16</formula>
    </cfRule>
    <cfRule type="cellIs" dxfId="269" priority="207" stopIfTrue="1" operator="lessThan">
      <formula>13</formula>
    </cfRule>
  </conditionalFormatting>
  <conditionalFormatting sqref="D61:D85">
    <cfRule type="cellIs" dxfId="268" priority="204" stopIfTrue="1" operator="between">
      <formula>17</formula>
      <formula>23</formula>
    </cfRule>
  </conditionalFormatting>
  <conditionalFormatting sqref="C168:C193 C195:C220 C250:C275 C277:C302 C304:C329 C331:C356 C358:C383 C385:C410 C412:C437 C439:C464 C223:C248 C7:C58 C60:C85 C87:C112 C114:C139 C141:C166">
    <cfRule type="cellIs" dxfId="267" priority="203" stopIfTrue="1" operator="between">
      <formula>13</formula>
      <formula>16</formula>
    </cfRule>
  </conditionalFormatting>
  <conditionalFormatting sqref="C59">
    <cfRule type="cellIs" dxfId="266" priority="201" stopIfTrue="1" operator="between">
      <formula>13</formula>
      <formula>16</formula>
    </cfRule>
  </conditionalFormatting>
  <conditionalFormatting sqref="C86">
    <cfRule type="cellIs" dxfId="265" priority="200" stopIfTrue="1" operator="between">
      <formula>13</formula>
      <formula>16</formula>
    </cfRule>
  </conditionalFormatting>
  <conditionalFormatting sqref="C113">
    <cfRule type="cellIs" dxfId="264" priority="199" stopIfTrue="1" operator="between">
      <formula>13</formula>
      <formula>16</formula>
    </cfRule>
  </conditionalFormatting>
  <conditionalFormatting sqref="C140">
    <cfRule type="cellIs" dxfId="263" priority="198" stopIfTrue="1" operator="between">
      <formula>13</formula>
      <formula>16</formula>
    </cfRule>
  </conditionalFormatting>
  <conditionalFormatting sqref="C167">
    <cfRule type="cellIs" dxfId="262" priority="197" stopIfTrue="1" operator="between">
      <formula>13</formula>
      <formula>16</formula>
    </cfRule>
  </conditionalFormatting>
  <conditionalFormatting sqref="C194">
    <cfRule type="cellIs" dxfId="261" priority="196" stopIfTrue="1" operator="between">
      <formula>13</formula>
      <formula>16</formula>
    </cfRule>
  </conditionalFormatting>
  <conditionalFormatting sqref="C221">
    <cfRule type="cellIs" dxfId="260" priority="195" stopIfTrue="1" operator="between">
      <formula>13</formula>
      <formula>16</formula>
    </cfRule>
  </conditionalFormatting>
  <conditionalFormatting sqref="C249">
    <cfRule type="cellIs" dxfId="259" priority="194" stopIfTrue="1" operator="between">
      <formula>13</formula>
      <formula>16</formula>
    </cfRule>
  </conditionalFormatting>
  <conditionalFormatting sqref="C276">
    <cfRule type="cellIs" dxfId="258" priority="193" stopIfTrue="1" operator="between">
      <formula>13</formula>
      <formula>16</formula>
    </cfRule>
  </conditionalFormatting>
  <conditionalFormatting sqref="C303">
    <cfRule type="cellIs" dxfId="257" priority="192" stopIfTrue="1" operator="between">
      <formula>13</formula>
      <formula>16</formula>
    </cfRule>
  </conditionalFormatting>
  <conditionalFormatting sqref="C330">
    <cfRule type="cellIs" dxfId="256" priority="191" stopIfTrue="1" operator="between">
      <formula>13</formula>
      <formula>16</formula>
    </cfRule>
  </conditionalFormatting>
  <conditionalFormatting sqref="C357">
    <cfRule type="cellIs" dxfId="255" priority="190" stopIfTrue="1" operator="between">
      <formula>13</formula>
      <formula>16</formula>
    </cfRule>
  </conditionalFormatting>
  <conditionalFormatting sqref="C384">
    <cfRule type="cellIs" dxfId="254" priority="189" stopIfTrue="1" operator="between">
      <formula>13</formula>
      <formula>16</formula>
    </cfRule>
  </conditionalFormatting>
  <conditionalFormatting sqref="C411">
    <cfRule type="cellIs" dxfId="253" priority="188" stopIfTrue="1" operator="between">
      <formula>13</formula>
      <formula>16</formula>
    </cfRule>
  </conditionalFormatting>
  <conditionalFormatting sqref="C438">
    <cfRule type="cellIs" dxfId="252" priority="187" stopIfTrue="1" operator="between">
      <formula>13</formula>
      <formula>16</formula>
    </cfRule>
  </conditionalFormatting>
  <conditionalFormatting sqref="C465">
    <cfRule type="cellIs" dxfId="251" priority="186" stopIfTrue="1" operator="between">
      <formula>13</formula>
      <formula>16</formula>
    </cfRule>
  </conditionalFormatting>
  <conditionalFormatting sqref="C473">
    <cfRule type="cellIs" dxfId="250" priority="185" stopIfTrue="1" operator="between">
      <formula>13</formula>
      <formula>16</formula>
    </cfRule>
  </conditionalFormatting>
  <conditionalFormatting sqref="C504">
    <cfRule type="cellIs" dxfId="249" priority="184" stopIfTrue="1" operator="between">
      <formula>13</formula>
      <formula>16</formula>
    </cfRule>
  </conditionalFormatting>
  <conditionalFormatting sqref="E496:E497 M496:P497">
    <cfRule type="cellIs" dxfId="248" priority="168" stopIfTrue="1" operator="between">
      <formula>0.3</formula>
      <formula>0.5</formula>
    </cfRule>
    <cfRule type="cellIs" dxfId="247" priority="169" stopIfTrue="1" operator="greaterThanOrEqual">
      <formula>0.5</formula>
    </cfRule>
  </conditionalFormatting>
  <conditionalFormatting sqref="E475 M475:P475">
    <cfRule type="cellIs" dxfId="246" priority="182" stopIfTrue="1" operator="between">
      <formula>0.3</formula>
      <formula>0.5</formula>
    </cfRule>
    <cfRule type="cellIs" dxfId="245" priority="183" stopIfTrue="1" operator="greaterThanOrEqual">
      <formula>0.5</formula>
    </cfRule>
  </conditionalFormatting>
  <conditionalFormatting sqref="E476:E477 M476:P477">
    <cfRule type="cellIs" dxfId="244" priority="180" stopIfTrue="1" operator="between">
      <formula>0.3</formula>
      <formula>0.5</formula>
    </cfRule>
    <cfRule type="cellIs" dxfId="243" priority="181" stopIfTrue="1" operator="greaterThanOrEqual">
      <formula>0.5</formula>
    </cfRule>
  </conditionalFormatting>
  <conditionalFormatting sqref="E480 M480:P480">
    <cfRule type="cellIs" dxfId="242" priority="178" stopIfTrue="1" operator="between">
      <formula>0.3</formula>
      <formula>0.5</formula>
    </cfRule>
    <cfRule type="cellIs" dxfId="241" priority="179" stopIfTrue="1" operator="greaterThanOrEqual">
      <formula>0.5</formula>
    </cfRule>
  </conditionalFormatting>
  <conditionalFormatting sqref="E481:E482 M481:P482">
    <cfRule type="cellIs" dxfId="240" priority="176" stopIfTrue="1" operator="between">
      <formula>0.3</formula>
      <formula>0.5</formula>
    </cfRule>
    <cfRule type="cellIs" dxfId="239" priority="177" stopIfTrue="1" operator="greaterThanOrEqual">
      <formula>0.5</formula>
    </cfRule>
  </conditionalFormatting>
  <conditionalFormatting sqref="E485 M485:P485">
    <cfRule type="cellIs" dxfId="238" priority="174" stopIfTrue="1" operator="between">
      <formula>0.3</formula>
      <formula>0.5</formula>
    </cfRule>
    <cfRule type="cellIs" dxfId="237" priority="175" stopIfTrue="1" operator="greaterThanOrEqual">
      <formula>0.5</formula>
    </cfRule>
  </conditionalFormatting>
  <conditionalFormatting sqref="E486:E487 M486:P487">
    <cfRule type="cellIs" dxfId="236" priority="172" stopIfTrue="1" operator="between">
      <formula>0.3</formula>
      <formula>0.5</formula>
    </cfRule>
    <cfRule type="cellIs" dxfId="235" priority="173" stopIfTrue="1" operator="greaterThanOrEqual">
      <formula>0.5</formula>
    </cfRule>
  </conditionalFormatting>
  <conditionalFormatting sqref="E495 M495:P495">
    <cfRule type="cellIs" dxfId="234" priority="170" stopIfTrue="1" operator="between">
      <formula>0.3</formula>
      <formula>0.5</formula>
    </cfRule>
    <cfRule type="cellIs" dxfId="233" priority="171" stopIfTrue="1" operator="greaterThanOrEqual">
      <formula>0.5</formula>
    </cfRule>
  </conditionalFormatting>
  <conditionalFormatting sqref="Q475:Q477 Q479:Q482 Q484:Q487 Q494:Q497">
    <cfRule type="cellIs" dxfId="232" priority="166" stopIfTrue="1" operator="between">
      <formula>0.3</formula>
      <formula>0.5</formula>
    </cfRule>
    <cfRule type="cellIs" dxfId="231" priority="167" stopIfTrue="1" operator="greaterThanOrEqual">
      <formula>0.5</formula>
    </cfRule>
  </conditionalFormatting>
  <conditionalFormatting sqref="D474:D477 D479:D482 D484:D487 D494:D497">
    <cfRule type="expression" dxfId="230" priority="215" stopIfTrue="1">
      <formula>AND(#REF!="",$C474&lt;&gt;"")</formula>
    </cfRule>
  </conditionalFormatting>
  <conditionalFormatting sqref="S6:S30 S33:S57 S60:S84 S87:S111 S114:S138 S141:S165 S195:S219 S277:S301 S304:S328 S331:S355 S358:S382 S385:S409 S412:S436 S439:S463 S466:S472 S499:S503 S250:S274 S168:S192 S223:S247">
    <cfRule type="cellIs" dxfId="229" priority="162" stopIfTrue="1" operator="between">
      <formula>0.3</formula>
      <formula>0.5</formula>
    </cfRule>
    <cfRule type="cellIs" dxfId="228" priority="163" stopIfTrue="1" operator="greaterThanOrEqual">
      <formula>0.5</formula>
    </cfRule>
  </conditionalFormatting>
  <conditionalFormatting sqref="S475">
    <cfRule type="cellIs" dxfId="227" priority="160" stopIfTrue="1" operator="between">
      <formula>0.3</formula>
      <formula>0.5</formula>
    </cfRule>
    <cfRule type="cellIs" dxfId="226" priority="161" stopIfTrue="1" operator="greaterThanOrEqual">
      <formula>0.5</formula>
    </cfRule>
  </conditionalFormatting>
  <conditionalFormatting sqref="S476:S477">
    <cfRule type="cellIs" dxfId="225" priority="158" stopIfTrue="1" operator="between">
      <formula>0.3</formula>
      <formula>0.5</formula>
    </cfRule>
    <cfRule type="cellIs" dxfId="224" priority="159" stopIfTrue="1" operator="greaterThanOrEqual">
      <formula>0.5</formula>
    </cfRule>
  </conditionalFormatting>
  <conditionalFormatting sqref="S480">
    <cfRule type="cellIs" dxfId="223" priority="156" stopIfTrue="1" operator="between">
      <formula>0.3</formula>
      <formula>0.5</formula>
    </cfRule>
    <cfRule type="cellIs" dxfId="222" priority="157" stopIfTrue="1" operator="greaterThanOrEqual">
      <formula>0.5</formula>
    </cfRule>
  </conditionalFormatting>
  <conditionalFormatting sqref="S481:S482">
    <cfRule type="cellIs" dxfId="221" priority="154" stopIfTrue="1" operator="between">
      <formula>0.3</formula>
      <formula>0.5</formula>
    </cfRule>
    <cfRule type="cellIs" dxfId="220" priority="155" stopIfTrue="1" operator="greaterThanOrEqual">
      <formula>0.5</formula>
    </cfRule>
  </conditionalFormatting>
  <conditionalFormatting sqref="S485">
    <cfRule type="cellIs" dxfId="219" priority="152" stopIfTrue="1" operator="between">
      <formula>0.3</formula>
      <formula>0.5</formula>
    </cfRule>
    <cfRule type="cellIs" dxfId="218" priority="153" stopIfTrue="1" operator="greaterThanOrEqual">
      <formula>0.5</formula>
    </cfRule>
  </conditionalFormatting>
  <conditionalFormatting sqref="S486:S487">
    <cfRule type="cellIs" dxfId="217" priority="150" stopIfTrue="1" operator="between">
      <formula>0.3</formula>
      <formula>0.5</formula>
    </cfRule>
    <cfRule type="cellIs" dxfId="216" priority="151" stopIfTrue="1" operator="greaterThanOrEqual">
      <formula>0.5</formula>
    </cfRule>
  </conditionalFormatting>
  <conditionalFormatting sqref="S496:S497">
    <cfRule type="cellIs" dxfId="215" priority="146" stopIfTrue="1" operator="between">
      <formula>0.3</formula>
      <formula>0.5</formula>
    </cfRule>
    <cfRule type="cellIs" dxfId="214" priority="147" stopIfTrue="1" operator="greaterThanOrEqual">
      <formula>0.5</formula>
    </cfRule>
  </conditionalFormatting>
  <conditionalFormatting sqref="S495">
    <cfRule type="cellIs" dxfId="213" priority="148" stopIfTrue="1" operator="between">
      <formula>0.3</formula>
      <formula>0.5</formula>
    </cfRule>
    <cfRule type="cellIs" dxfId="212" priority="149" stopIfTrue="1" operator="greaterThanOrEqual">
      <formula>0.5</formula>
    </cfRule>
  </conditionalFormatting>
  <conditionalFormatting sqref="R6:R30 R33:R57 R60:R84 R87:R111 R114:R138 R141:R165 R195:R219 R277:R301 R304:R328 R331:R355 R358:R382 R385:R409 R412:R436 R439:R463 R466:R472 R499:R503 R250:R274 R168:R192 R223:R247">
    <cfRule type="cellIs" dxfId="211" priority="144" stopIfTrue="1" operator="between">
      <formula>0.3</formula>
      <formula>0.5</formula>
    </cfRule>
    <cfRule type="cellIs" dxfId="210" priority="145" stopIfTrue="1" operator="greaterThanOrEqual">
      <formula>0.5</formula>
    </cfRule>
  </conditionalFormatting>
  <conditionalFormatting sqref="R496:R497">
    <cfRule type="cellIs" dxfId="209" priority="128" stopIfTrue="1" operator="between">
      <formula>0.3</formula>
      <formula>0.5</formula>
    </cfRule>
    <cfRule type="cellIs" dxfId="208" priority="129" stopIfTrue="1" operator="greaterThanOrEqual">
      <formula>0.5</formula>
    </cfRule>
  </conditionalFormatting>
  <conditionalFormatting sqref="R475">
    <cfRule type="cellIs" dxfId="207" priority="142" stopIfTrue="1" operator="between">
      <formula>0.3</formula>
      <formula>0.5</formula>
    </cfRule>
    <cfRule type="cellIs" dxfId="206" priority="143" stopIfTrue="1" operator="greaterThanOrEqual">
      <formula>0.5</formula>
    </cfRule>
  </conditionalFormatting>
  <conditionalFormatting sqref="R476:R477">
    <cfRule type="cellIs" dxfId="205" priority="140" stopIfTrue="1" operator="between">
      <formula>0.3</formula>
      <formula>0.5</formula>
    </cfRule>
    <cfRule type="cellIs" dxfId="204" priority="141" stopIfTrue="1" operator="greaterThanOrEqual">
      <formula>0.5</formula>
    </cfRule>
  </conditionalFormatting>
  <conditionalFormatting sqref="R480">
    <cfRule type="cellIs" dxfId="203" priority="138" stopIfTrue="1" operator="between">
      <formula>0.3</formula>
      <formula>0.5</formula>
    </cfRule>
    <cfRule type="cellIs" dxfId="202" priority="139" stopIfTrue="1" operator="greaterThanOrEqual">
      <formula>0.5</formula>
    </cfRule>
  </conditionalFormatting>
  <conditionalFormatting sqref="R481:R482">
    <cfRule type="cellIs" dxfId="201" priority="136" stopIfTrue="1" operator="between">
      <formula>0.3</formula>
      <formula>0.5</formula>
    </cfRule>
    <cfRule type="cellIs" dxfId="200" priority="137" stopIfTrue="1" operator="greaterThanOrEqual">
      <formula>0.5</formula>
    </cfRule>
  </conditionalFormatting>
  <conditionalFormatting sqref="R485">
    <cfRule type="cellIs" dxfId="199" priority="134" stopIfTrue="1" operator="between">
      <formula>0.3</formula>
      <formula>0.5</formula>
    </cfRule>
    <cfRule type="cellIs" dxfId="198" priority="135" stopIfTrue="1" operator="greaterThanOrEqual">
      <formula>0.5</formula>
    </cfRule>
  </conditionalFormatting>
  <conditionalFormatting sqref="R486:R487">
    <cfRule type="cellIs" dxfId="197" priority="132" stopIfTrue="1" operator="between">
      <formula>0.3</formula>
      <formula>0.5</formula>
    </cfRule>
    <cfRule type="cellIs" dxfId="196" priority="133" stopIfTrue="1" operator="greaterThanOrEqual">
      <formula>0.5</formula>
    </cfRule>
  </conditionalFormatting>
  <conditionalFormatting sqref="R495">
    <cfRule type="cellIs" dxfId="195" priority="130" stopIfTrue="1" operator="between">
      <formula>0.3</formula>
      <formula>0.5</formula>
    </cfRule>
    <cfRule type="cellIs" dxfId="194" priority="131" stopIfTrue="1" operator="greaterThanOrEqual">
      <formula>0.5</formula>
    </cfRule>
  </conditionalFormatting>
  <conditionalFormatting sqref="F496:F497 I496:L497">
    <cfRule type="cellIs" dxfId="193" priority="112" stopIfTrue="1" operator="between">
      <formula>0.3</formula>
      <formula>0.5</formula>
    </cfRule>
    <cfRule type="cellIs" dxfId="192" priority="113" stopIfTrue="1" operator="greaterThanOrEqual">
      <formula>0.5</formula>
    </cfRule>
  </conditionalFormatting>
  <conditionalFormatting sqref="G476:H477 F475:L475">
    <cfRule type="cellIs" dxfId="191" priority="126" stopIfTrue="1" operator="between">
      <formula>0.3</formula>
      <formula>0.5</formula>
    </cfRule>
    <cfRule type="cellIs" dxfId="190" priority="127" stopIfTrue="1" operator="greaterThanOrEqual">
      <formula>0.5</formula>
    </cfRule>
  </conditionalFormatting>
  <conditionalFormatting sqref="F476:F477 I476:L477">
    <cfRule type="cellIs" dxfId="189" priority="124" stopIfTrue="1" operator="between">
      <formula>0.3</formula>
      <formula>0.5</formula>
    </cfRule>
    <cfRule type="cellIs" dxfId="188" priority="125" stopIfTrue="1" operator="greaterThanOrEqual">
      <formula>0.5</formula>
    </cfRule>
  </conditionalFormatting>
  <conditionalFormatting sqref="F480 I480:L480">
    <cfRule type="cellIs" dxfId="187" priority="122" stopIfTrue="1" operator="between">
      <formula>0.3</formula>
      <formula>0.5</formula>
    </cfRule>
    <cfRule type="cellIs" dxfId="186" priority="123" stopIfTrue="1" operator="greaterThanOrEqual">
      <formula>0.5</formula>
    </cfRule>
  </conditionalFormatting>
  <conditionalFormatting sqref="F481:F482 I481:L482">
    <cfRule type="cellIs" dxfId="185" priority="120" stopIfTrue="1" operator="between">
      <formula>0.3</formula>
      <formula>0.5</formula>
    </cfRule>
    <cfRule type="cellIs" dxfId="184" priority="121" stopIfTrue="1" operator="greaterThanOrEqual">
      <formula>0.5</formula>
    </cfRule>
  </conditionalFormatting>
  <conditionalFormatting sqref="F485 I485:L485">
    <cfRule type="cellIs" dxfId="183" priority="118" stopIfTrue="1" operator="between">
      <formula>0.3</formula>
      <formula>0.5</formula>
    </cfRule>
    <cfRule type="cellIs" dxfId="182" priority="119" stopIfTrue="1" operator="greaterThanOrEqual">
      <formula>0.5</formula>
    </cfRule>
  </conditionalFormatting>
  <conditionalFormatting sqref="F486:F487 I486:L487">
    <cfRule type="cellIs" dxfId="181" priority="116" stopIfTrue="1" operator="between">
      <formula>0.3</formula>
      <formula>0.5</formula>
    </cfRule>
    <cfRule type="cellIs" dxfId="180" priority="117" stopIfTrue="1" operator="greaterThanOrEqual">
      <formula>0.5</formula>
    </cfRule>
  </conditionalFormatting>
  <conditionalFormatting sqref="F495 I495:L495">
    <cfRule type="cellIs" dxfId="179" priority="114" stopIfTrue="1" operator="between">
      <formula>0.3</formula>
      <formula>0.5</formula>
    </cfRule>
    <cfRule type="cellIs" dxfId="178" priority="115" stopIfTrue="1" operator="greaterThanOrEqual">
      <formula>0.5</formula>
    </cfRule>
  </conditionalFormatting>
  <conditionalFormatting sqref="G480:H482">
    <cfRule type="cellIs" dxfId="177" priority="110" stopIfTrue="1" operator="between">
      <formula>0.3</formula>
      <formula>0.5</formula>
    </cfRule>
    <cfRule type="cellIs" dxfId="176" priority="111" stopIfTrue="1" operator="greaterThanOrEqual">
      <formula>0.5</formula>
    </cfRule>
  </conditionalFormatting>
  <conditionalFormatting sqref="G485:H487">
    <cfRule type="cellIs" dxfId="175" priority="108" stopIfTrue="1" operator="between">
      <formula>0.3</formula>
      <formula>0.5</formula>
    </cfRule>
    <cfRule type="cellIs" dxfId="174" priority="109" stopIfTrue="1" operator="greaterThanOrEqual">
      <formula>0.5</formula>
    </cfRule>
  </conditionalFormatting>
  <conditionalFormatting sqref="G495:H497">
    <cfRule type="cellIs" dxfId="173" priority="106" stopIfTrue="1" operator="between">
      <formula>0.3</formula>
      <formula>0.5</formula>
    </cfRule>
    <cfRule type="cellIs" dxfId="172" priority="107" stopIfTrue="1" operator="greaterThanOrEqual">
      <formula>0.5</formula>
    </cfRule>
  </conditionalFormatting>
  <conditionalFormatting sqref="R464">
    <cfRule type="cellIs" dxfId="171" priority="38" stopIfTrue="1" operator="between">
      <formula>0.3</formula>
      <formula>0.5</formula>
    </cfRule>
    <cfRule type="cellIs" dxfId="170" priority="39" stopIfTrue="1" operator="greaterThanOrEqual">
      <formula>0.5</formula>
    </cfRule>
  </conditionalFormatting>
  <conditionalFormatting sqref="S31">
    <cfRule type="cellIs" dxfId="169" priority="104" stopIfTrue="1" operator="between">
      <formula>0.3</formula>
      <formula>0.5</formula>
    </cfRule>
    <cfRule type="cellIs" dxfId="168" priority="105" stopIfTrue="1" operator="greaterThanOrEqual">
      <formula>0.5</formula>
    </cfRule>
  </conditionalFormatting>
  <conditionalFormatting sqref="R31">
    <cfRule type="cellIs" dxfId="167" priority="102" stopIfTrue="1" operator="between">
      <formula>0.3</formula>
      <formula>0.5</formula>
    </cfRule>
    <cfRule type="cellIs" dxfId="166" priority="103" stopIfTrue="1" operator="greaterThanOrEqual">
      <formula>0.5</formula>
    </cfRule>
  </conditionalFormatting>
  <conditionalFormatting sqref="S58">
    <cfRule type="cellIs" dxfId="165" priority="100" stopIfTrue="1" operator="between">
      <formula>0.3</formula>
      <formula>0.5</formula>
    </cfRule>
    <cfRule type="cellIs" dxfId="164" priority="101" stopIfTrue="1" operator="greaterThanOrEqual">
      <formula>0.5</formula>
    </cfRule>
  </conditionalFormatting>
  <conditionalFormatting sqref="R58">
    <cfRule type="cellIs" dxfId="163" priority="98" stopIfTrue="1" operator="between">
      <formula>0.3</formula>
      <formula>0.5</formula>
    </cfRule>
    <cfRule type="cellIs" dxfId="162" priority="99" stopIfTrue="1" operator="greaterThanOrEqual">
      <formula>0.5</formula>
    </cfRule>
  </conditionalFormatting>
  <conditionalFormatting sqref="S85">
    <cfRule type="cellIs" dxfId="161" priority="96" stopIfTrue="1" operator="between">
      <formula>0.3</formula>
      <formula>0.5</formula>
    </cfRule>
    <cfRule type="cellIs" dxfId="160" priority="97" stopIfTrue="1" operator="greaterThanOrEqual">
      <formula>0.5</formula>
    </cfRule>
  </conditionalFormatting>
  <conditionalFormatting sqref="R85">
    <cfRule type="cellIs" dxfId="159" priority="94" stopIfTrue="1" operator="between">
      <formula>0.3</formula>
      <formula>0.5</formula>
    </cfRule>
    <cfRule type="cellIs" dxfId="158" priority="95" stopIfTrue="1" operator="greaterThanOrEqual">
      <formula>0.5</formula>
    </cfRule>
  </conditionalFormatting>
  <conditionalFormatting sqref="S112">
    <cfRule type="cellIs" dxfId="157" priority="92" stopIfTrue="1" operator="between">
      <formula>0.3</formula>
      <formula>0.5</formula>
    </cfRule>
    <cfRule type="cellIs" dxfId="156" priority="93" stopIfTrue="1" operator="greaterThanOrEqual">
      <formula>0.5</formula>
    </cfRule>
  </conditionalFormatting>
  <conditionalFormatting sqref="R112">
    <cfRule type="cellIs" dxfId="155" priority="90" stopIfTrue="1" operator="between">
      <formula>0.3</formula>
      <formula>0.5</formula>
    </cfRule>
    <cfRule type="cellIs" dxfId="154" priority="91" stopIfTrue="1" operator="greaterThanOrEqual">
      <formula>0.5</formula>
    </cfRule>
  </conditionalFormatting>
  <conditionalFormatting sqref="S139">
    <cfRule type="cellIs" dxfId="153" priority="88" stopIfTrue="1" operator="between">
      <formula>0.3</formula>
      <formula>0.5</formula>
    </cfRule>
    <cfRule type="cellIs" dxfId="152" priority="89" stopIfTrue="1" operator="greaterThanOrEqual">
      <formula>0.5</formula>
    </cfRule>
  </conditionalFormatting>
  <conditionalFormatting sqref="R139">
    <cfRule type="cellIs" dxfId="151" priority="86" stopIfTrue="1" operator="between">
      <formula>0.3</formula>
      <formula>0.5</formula>
    </cfRule>
    <cfRule type="cellIs" dxfId="150" priority="87" stopIfTrue="1" operator="greaterThanOrEqual">
      <formula>0.5</formula>
    </cfRule>
  </conditionalFormatting>
  <conditionalFormatting sqref="S166">
    <cfRule type="cellIs" dxfId="149" priority="84" stopIfTrue="1" operator="between">
      <formula>0.3</formula>
      <formula>0.5</formula>
    </cfRule>
    <cfRule type="cellIs" dxfId="148" priority="85" stopIfTrue="1" operator="greaterThanOrEqual">
      <formula>0.5</formula>
    </cfRule>
  </conditionalFormatting>
  <conditionalFormatting sqref="R166">
    <cfRule type="cellIs" dxfId="147" priority="82" stopIfTrue="1" operator="between">
      <formula>0.3</formula>
      <formula>0.5</formula>
    </cfRule>
    <cfRule type="cellIs" dxfId="146" priority="83" stopIfTrue="1" operator="greaterThanOrEqual">
      <formula>0.5</formula>
    </cfRule>
  </conditionalFormatting>
  <conditionalFormatting sqref="S193">
    <cfRule type="cellIs" dxfId="145" priority="80" stopIfTrue="1" operator="between">
      <formula>0.3</formula>
      <formula>0.5</formula>
    </cfRule>
    <cfRule type="cellIs" dxfId="144" priority="81" stopIfTrue="1" operator="greaterThanOrEqual">
      <formula>0.5</formula>
    </cfRule>
  </conditionalFormatting>
  <conditionalFormatting sqref="R193">
    <cfRule type="cellIs" dxfId="143" priority="78" stopIfTrue="1" operator="between">
      <formula>0.3</formula>
      <formula>0.5</formula>
    </cfRule>
    <cfRule type="cellIs" dxfId="142" priority="79" stopIfTrue="1" operator="greaterThanOrEqual">
      <formula>0.5</formula>
    </cfRule>
  </conditionalFormatting>
  <conditionalFormatting sqref="S220">
    <cfRule type="cellIs" dxfId="141" priority="76" stopIfTrue="1" operator="between">
      <formula>0.3</formula>
      <formula>0.5</formula>
    </cfRule>
    <cfRule type="cellIs" dxfId="140" priority="77" stopIfTrue="1" operator="greaterThanOrEqual">
      <formula>0.5</formula>
    </cfRule>
  </conditionalFormatting>
  <conditionalFormatting sqref="R220">
    <cfRule type="cellIs" dxfId="139" priority="74" stopIfTrue="1" operator="between">
      <formula>0.3</formula>
      <formula>0.5</formula>
    </cfRule>
    <cfRule type="cellIs" dxfId="138" priority="75" stopIfTrue="1" operator="greaterThanOrEqual">
      <formula>0.5</formula>
    </cfRule>
  </conditionalFormatting>
  <conditionalFormatting sqref="S248">
    <cfRule type="cellIs" dxfId="137" priority="72" stopIfTrue="1" operator="between">
      <formula>0.3</formula>
      <formula>0.5</formula>
    </cfRule>
    <cfRule type="cellIs" dxfId="136" priority="73" stopIfTrue="1" operator="greaterThanOrEqual">
      <formula>0.5</formula>
    </cfRule>
  </conditionalFormatting>
  <conditionalFormatting sqref="R248">
    <cfRule type="cellIs" dxfId="135" priority="70" stopIfTrue="1" operator="between">
      <formula>0.3</formula>
      <formula>0.5</formula>
    </cfRule>
    <cfRule type="cellIs" dxfId="134" priority="71" stopIfTrue="1" operator="greaterThanOrEqual">
      <formula>0.5</formula>
    </cfRule>
  </conditionalFormatting>
  <conditionalFormatting sqref="S275">
    <cfRule type="cellIs" dxfId="133" priority="68" stopIfTrue="1" operator="between">
      <formula>0.3</formula>
      <formula>0.5</formula>
    </cfRule>
    <cfRule type="cellIs" dxfId="132" priority="69" stopIfTrue="1" operator="greaterThanOrEqual">
      <formula>0.5</formula>
    </cfRule>
  </conditionalFormatting>
  <conditionalFormatting sqref="R275">
    <cfRule type="cellIs" dxfId="131" priority="66" stopIfTrue="1" operator="between">
      <formula>0.3</formula>
      <formula>0.5</formula>
    </cfRule>
    <cfRule type="cellIs" dxfId="130" priority="67" stopIfTrue="1" operator="greaterThanOrEqual">
      <formula>0.5</formula>
    </cfRule>
  </conditionalFormatting>
  <conditionalFormatting sqref="S302">
    <cfRule type="cellIs" dxfId="129" priority="64" stopIfTrue="1" operator="between">
      <formula>0.3</formula>
      <formula>0.5</formula>
    </cfRule>
    <cfRule type="cellIs" dxfId="128" priority="65" stopIfTrue="1" operator="greaterThanOrEqual">
      <formula>0.5</formula>
    </cfRule>
  </conditionalFormatting>
  <conditionalFormatting sqref="R302">
    <cfRule type="cellIs" dxfId="127" priority="62" stopIfTrue="1" operator="between">
      <formula>0.3</formula>
      <formula>0.5</formula>
    </cfRule>
    <cfRule type="cellIs" dxfId="126" priority="63" stopIfTrue="1" operator="greaterThanOrEqual">
      <formula>0.5</formula>
    </cfRule>
  </conditionalFormatting>
  <conditionalFormatting sqref="S329">
    <cfRule type="cellIs" dxfId="125" priority="60" stopIfTrue="1" operator="between">
      <formula>0.3</formula>
      <formula>0.5</formula>
    </cfRule>
    <cfRule type="cellIs" dxfId="124" priority="61" stopIfTrue="1" operator="greaterThanOrEqual">
      <formula>0.5</formula>
    </cfRule>
  </conditionalFormatting>
  <conditionalFormatting sqref="R329">
    <cfRule type="cellIs" dxfId="123" priority="58" stopIfTrue="1" operator="between">
      <formula>0.3</formula>
      <formula>0.5</formula>
    </cfRule>
    <cfRule type="cellIs" dxfId="122" priority="59" stopIfTrue="1" operator="greaterThanOrEqual">
      <formula>0.5</formula>
    </cfRule>
  </conditionalFormatting>
  <conditionalFormatting sqref="S356">
    <cfRule type="cellIs" dxfId="121" priority="56" stopIfTrue="1" operator="between">
      <formula>0.3</formula>
      <formula>0.5</formula>
    </cfRule>
    <cfRule type="cellIs" dxfId="120" priority="57" stopIfTrue="1" operator="greaterThanOrEqual">
      <formula>0.5</formula>
    </cfRule>
  </conditionalFormatting>
  <conditionalFormatting sqref="R356">
    <cfRule type="cellIs" dxfId="119" priority="54" stopIfTrue="1" operator="between">
      <formula>0.3</formula>
      <formula>0.5</formula>
    </cfRule>
    <cfRule type="cellIs" dxfId="118" priority="55" stopIfTrue="1" operator="greaterThanOrEqual">
      <formula>0.5</formula>
    </cfRule>
  </conditionalFormatting>
  <conditionalFormatting sqref="S383">
    <cfRule type="cellIs" dxfId="117" priority="52" stopIfTrue="1" operator="between">
      <formula>0.3</formula>
      <formula>0.5</formula>
    </cfRule>
    <cfRule type="cellIs" dxfId="116" priority="53" stopIfTrue="1" operator="greaterThanOrEqual">
      <formula>0.5</formula>
    </cfRule>
  </conditionalFormatting>
  <conditionalFormatting sqref="R383">
    <cfRule type="cellIs" dxfId="115" priority="50" stopIfTrue="1" operator="between">
      <formula>0.3</formula>
      <formula>0.5</formula>
    </cfRule>
    <cfRule type="cellIs" dxfId="114" priority="51" stopIfTrue="1" operator="greaterThanOrEqual">
      <formula>0.5</formula>
    </cfRule>
  </conditionalFormatting>
  <conditionalFormatting sqref="S410">
    <cfRule type="cellIs" dxfId="113" priority="48" stopIfTrue="1" operator="between">
      <formula>0.3</formula>
      <formula>0.5</formula>
    </cfRule>
    <cfRule type="cellIs" dxfId="112" priority="49" stopIfTrue="1" operator="greaterThanOrEqual">
      <formula>0.5</formula>
    </cfRule>
  </conditionalFormatting>
  <conditionalFormatting sqref="R410">
    <cfRule type="cellIs" dxfId="111" priority="46" stopIfTrue="1" operator="between">
      <formula>0.3</formula>
      <formula>0.5</formula>
    </cfRule>
    <cfRule type="cellIs" dxfId="110" priority="47" stopIfTrue="1" operator="greaterThanOrEqual">
      <formula>0.5</formula>
    </cfRule>
  </conditionalFormatting>
  <conditionalFormatting sqref="S437">
    <cfRule type="cellIs" dxfId="109" priority="44" stopIfTrue="1" operator="between">
      <formula>0.3</formula>
      <formula>0.5</formula>
    </cfRule>
    <cfRule type="cellIs" dxfId="108" priority="45" stopIfTrue="1" operator="greaterThanOrEqual">
      <formula>0.5</formula>
    </cfRule>
  </conditionalFormatting>
  <conditionalFormatting sqref="R437">
    <cfRule type="cellIs" dxfId="107" priority="42" stopIfTrue="1" operator="between">
      <formula>0.3</formula>
      <formula>0.5</formula>
    </cfRule>
    <cfRule type="cellIs" dxfId="106" priority="43" stopIfTrue="1" operator="greaterThanOrEqual">
      <formula>0.5</formula>
    </cfRule>
  </conditionalFormatting>
  <conditionalFormatting sqref="S464">
    <cfRule type="cellIs" dxfId="105" priority="40" stopIfTrue="1" operator="between">
      <formula>0.3</formula>
      <formula>0.5</formula>
    </cfRule>
    <cfRule type="cellIs" dxfId="104" priority="41" stopIfTrue="1" operator="greaterThanOrEqual">
      <formula>0.5</formula>
    </cfRule>
  </conditionalFormatting>
  <conditionalFormatting sqref="E490 M490:P490">
    <cfRule type="cellIs" dxfId="103" priority="29" stopIfTrue="1" operator="between">
      <formula>0.3</formula>
      <formula>0.5</formula>
    </cfRule>
    <cfRule type="cellIs" dxfId="102" priority="30" stopIfTrue="1" operator="greaterThanOrEqual">
      <formula>0.5</formula>
    </cfRule>
  </conditionalFormatting>
  <conditionalFormatting sqref="E491:E492 M491:P492">
    <cfRule type="cellIs" dxfId="101" priority="27" stopIfTrue="1" operator="between">
      <formula>0.3</formula>
      <formula>0.5</formula>
    </cfRule>
    <cfRule type="cellIs" dxfId="100" priority="28" stopIfTrue="1" operator="greaterThanOrEqual">
      <formula>0.5</formula>
    </cfRule>
  </conditionalFormatting>
  <conditionalFormatting sqref="Q489:Q492">
    <cfRule type="cellIs" dxfId="99" priority="25" stopIfTrue="1" operator="between">
      <formula>0.3</formula>
      <formula>0.5</formula>
    </cfRule>
    <cfRule type="cellIs" dxfId="98" priority="26" stopIfTrue="1" operator="greaterThanOrEqual">
      <formula>0.5</formula>
    </cfRule>
  </conditionalFormatting>
  <conditionalFormatting sqref="D492">
    <cfRule type="expression" dxfId="97" priority="31" stopIfTrue="1">
      <formula>AND(#REF!="",$C492&lt;&gt;"")</formula>
    </cfRule>
  </conditionalFormatting>
  <conditionalFormatting sqref="F490 I490:L490">
    <cfRule type="cellIs" dxfId="96" priority="23" stopIfTrue="1" operator="between">
      <formula>0.3</formula>
      <formula>0.5</formula>
    </cfRule>
    <cfRule type="cellIs" dxfId="95" priority="24" stopIfTrue="1" operator="greaterThanOrEqual">
      <formula>0.5</formula>
    </cfRule>
  </conditionalFormatting>
  <conditionalFormatting sqref="F491:F492 I491:L492">
    <cfRule type="cellIs" dxfId="94" priority="21" stopIfTrue="1" operator="between">
      <formula>0.3</formula>
      <formula>0.5</formula>
    </cfRule>
    <cfRule type="cellIs" dxfId="93" priority="22" stopIfTrue="1" operator="greaterThanOrEqual">
      <formula>0.5</formula>
    </cfRule>
  </conditionalFormatting>
  <conditionalFormatting sqref="G490:H492">
    <cfRule type="cellIs" dxfId="92" priority="19" stopIfTrue="1" operator="between">
      <formula>0.3</formula>
      <formula>0.5</formula>
    </cfRule>
    <cfRule type="cellIs" dxfId="91" priority="20" stopIfTrue="1" operator="greaterThanOrEqual">
      <formula>0.5</formula>
    </cfRule>
  </conditionalFormatting>
  <conditionalFormatting sqref="D489">
    <cfRule type="expression" dxfId="90" priority="18" stopIfTrue="1">
      <formula>AND(#REF!="",$C489&lt;&gt;"")</formula>
    </cfRule>
  </conditionalFormatting>
  <conditionalFormatting sqref="C222">
    <cfRule type="expression" dxfId="89" priority="17" stopIfTrue="1">
      <formula>AND($B222="",$C222&lt;&gt;"")</formula>
    </cfRule>
  </conditionalFormatting>
  <conditionalFormatting sqref="C222">
    <cfRule type="cellIs" dxfId="88" priority="14" stopIfTrue="1" operator="between">
      <formula>24</formula>
      <formula>25</formula>
    </cfRule>
    <cfRule type="cellIs" dxfId="87" priority="15" stopIfTrue="1" operator="between">
      <formula>13</formula>
      <formula>16</formula>
    </cfRule>
    <cfRule type="cellIs" dxfId="86" priority="16" stopIfTrue="1" operator="lessThan">
      <formula>13</formula>
    </cfRule>
  </conditionalFormatting>
  <conditionalFormatting sqref="C222">
    <cfRule type="cellIs" dxfId="85" priority="13" stopIfTrue="1" operator="between">
      <formula>17</formula>
      <formula>23</formula>
    </cfRule>
  </conditionalFormatting>
  <conditionalFormatting sqref="C222">
    <cfRule type="cellIs" dxfId="84" priority="12" stopIfTrue="1" operator="between">
      <formula>13</formula>
      <formula>16</formula>
    </cfRule>
  </conditionalFormatting>
  <conditionalFormatting sqref="D490:D491">
    <cfRule type="expression" dxfId="83" priority="11" stopIfTrue="1">
      <formula>AND(#REF!="",$C490&lt;&gt;"")</formula>
    </cfRule>
  </conditionalFormatting>
  <conditionalFormatting sqref="L332:L356">
    <cfRule type="cellIs" dxfId="82" priority="9" stopIfTrue="1" operator="between">
      <formula>0.3</formula>
      <formula>0.5</formula>
    </cfRule>
    <cfRule type="cellIs" dxfId="81" priority="10" stopIfTrue="1" operator="greaterThanOrEqual">
      <formula>0.5</formula>
    </cfRule>
  </conditionalFormatting>
  <conditionalFormatting sqref="I169:I193">
    <cfRule type="cellIs" dxfId="80" priority="7" stopIfTrue="1" operator="between">
      <formula>0.3</formula>
      <formula>0.5</formula>
    </cfRule>
    <cfRule type="cellIs" dxfId="79" priority="8" stopIfTrue="1" operator="greaterThanOrEqual">
      <formula>0.5</formula>
    </cfRule>
  </conditionalFormatting>
  <conditionalFormatting sqref="L169:L193">
    <cfRule type="cellIs" dxfId="78" priority="5" stopIfTrue="1" operator="between">
      <formula>0.3</formula>
      <formula>0.5</formula>
    </cfRule>
    <cfRule type="cellIs" dxfId="77" priority="6" stopIfTrue="1" operator="greaterThanOrEqual">
      <formula>0.5</formula>
    </cfRule>
  </conditionalFormatting>
  <conditionalFormatting sqref="I88:I112">
    <cfRule type="cellIs" dxfId="76" priority="3" stopIfTrue="1" operator="between">
      <formula>0.3</formula>
      <formula>0.5</formula>
    </cfRule>
    <cfRule type="cellIs" dxfId="75" priority="4" stopIfTrue="1" operator="greaterThanOrEqual">
      <formula>0.5</formula>
    </cfRule>
  </conditionalFormatting>
  <conditionalFormatting sqref="K467:K472">
    <cfRule type="cellIs" dxfId="1" priority="1" stopIfTrue="1" operator="between">
      <formula>0.3</formula>
      <formula>0.5</formula>
    </cfRule>
    <cfRule type="cellIs" dxfId="0" priority="2" stopIfTrue="1" operator="greaterThanOrEqual">
      <formula>0.5</formula>
    </cfRule>
  </conditionalFormatting>
  <pageMargins left="0.74803149606299213" right="0.55118110236220474" top="0.78740157480314965" bottom="0.59055118110236227" header="0.51181102362204722" footer="0.51181102362204722"/>
  <pageSetup paperSize="9" scale="55" orientation="landscape" r:id="rId1"/>
  <headerFooter alignWithMargins="0">
    <oddHeader>&amp;L&amp;"Arial,полужирный"Интеграционный барометр ЕАБР. 3-я волна (апрель-май 2014 год)</oddHeader>
    <oddFooter>&amp;L&amp;7(с) Евразийский монитор, 2014&amp;R&amp;P</oddFooter>
  </headerFooter>
  <rowBreaks count="8" manualBreakCount="8">
    <brk id="59" max="16383" man="1"/>
    <brk id="113" max="16383" man="1"/>
    <brk id="167" max="16383" man="1"/>
    <brk id="222" max="16383" man="1"/>
    <brk id="276" max="16383" man="1"/>
    <brk id="330" max="16383" man="1"/>
    <brk id="384" max="16383" man="1"/>
    <brk id="4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zoomScale="90" zoomScaleNormal="90" workbookViewId="0">
      <pane xSplit="4" ySplit="5" topLeftCell="E6" activePane="bottomRight" state="frozen"/>
      <selection activeCell="C1" sqref="C1"/>
      <selection pane="topRight" activeCell="E1" sqref="E1"/>
      <selection pane="bottomLeft" activeCell="C6" sqref="C6"/>
      <selection pane="bottomRight" activeCell="C1" sqref="C1"/>
    </sheetView>
  </sheetViews>
  <sheetFormatPr defaultRowHeight="12.75"/>
  <cols>
    <col min="1" max="1" width="4.5703125" style="2" hidden="1" customWidth="1"/>
    <col min="2" max="2" width="4" style="2" hidden="1" customWidth="1"/>
    <col min="3" max="3" width="5.140625" style="186" customWidth="1"/>
    <col min="4" max="4" width="42.140625" style="187" customWidth="1"/>
    <col min="5" max="16" width="8.85546875" style="140" customWidth="1"/>
    <col min="17" max="17" width="9.140625" style="188" customWidth="1"/>
    <col min="18" max="16384" width="9.140625" style="2"/>
  </cols>
  <sheetData>
    <row r="1" spans="3:18"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8"/>
    </row>
    <row r="2" spans="3:18" ht="13.5" thickBot="1">
      <c r="C2" s="2"/>
      <c r="D2" s="2"/>
      <c r="E2" s="139"/>
      <c r="F2" s="3"/>
      <c r="G2" s="3"/>
      <c r="H2" s="3"/>
      <c r="J2" s="5"/>
      <c r="K2" s="5"/>
      <c r="L2" s="5"/>
      <c r="M2" s="5"/>
      <c r="N2" s="5"/>
      <c r="O2" s="5"/>
      <c r="P2" s="5"/>
      <c r="Q2" s="141"/>
    </row>
    <row r="3" spans="3:18" ht="13.5" thickBot="1">
      <c r="C3" s="2"/>
      <c r="D3" s="2"/>
      <c r="E3" s="142" t="s">
        <v>0</v>
      </c>
      <c r="F3" s="143" t="s">
        <v>1</v>
      </c>
      <c r="G3" s="143" t="s">
        <v>2</v>
      </c>
      <c r="H3" s="143" t="s">
        <v>3</v>
      </c>
      <c r="I3" s="142" t="s">
        <v>4</v>
      </c>
      <c r="J3" s="143" t="s">
        <v>5</v>
      </c>
      <c r="K3" s="142" t="s">
        <v>6</v>
      </c>
      <c r="L3" s="143" t="s">
        <v>7</v>
      </c>
      <c r="M3" s="142" t="s">
        <v>8</v>
      </c>
      <c r="N3" s="144" t="s">
        <v>9</v>
      </c>
      <c r="O3" s="143" t="s">
        <v>10</v>
      </c>
      <c r="P3" s="145" t="s">
        <v>11</v>
      </c>
      <c r="Q3" s="146" t="s">
        <v>12</v>
      </c>
    </row>
    <row r="4" spans="3:18">
      <c r="C4" s="2"/>
      <c r="D4" s="2"/>
      <c r="E4" s="147">
        <v>2016</v>
      </c>
      <c r="F4" s="148">
        <v>2016</v>
      </c>
      <c r="G4" s="148">
        <v>2016</v>
      </c>
      <c r="H4" s="149">
        <v>2016</v>
      </c>
      <c r="I4" s="147">
        <v>2016</v>
      </c>
      <c r="J4" s="149">
        <v>2016</v>
      </c>
      <c r="K4" s="147">
        <v>2016</v>
      </c>
      <c r="L4" s="149">
        <v>2016</v>
      </c>
      <c r="M4" s="147">
        <v>2016</v>
      </c>
      <c r="N4" s="149">
        <v>2016</v>
      </c>
      <c r="O4" s="149">
        <v>2016</v>
      </c>
      <c r="P4" s="147">
        <v>2016</v>
      </c>
      <c r="Q4" s="150">
        <v>2016</v>
      </c>
    </row>
    <row r="5" spans="3:18" ht="13.5" thickBot="1">
      <c r="C5" s="151" t="s">
        <v>531</v>
      </c>
      <c r="D5" s="152" t="s">
        <v>13</v>
      </c>
      <c r="E5" s="28"/>
      <c r="F5" s="29">
        <v>1106</v>
      </c>
      <c r="G5" s="32">
        <v>1055.7942840275589</v>
      </c>
      <c r="H5" s="29"/>
      <c r="I5" s="32">
        <v>1201</v>
      </c>
      <c r="J5" s="29">
        <v>1050</v>
      </c>
      <c r="K5" s="32">
        <v>1096.2991040000124</v>
      </c>
      <c r="L5" s="29">
        <v>1986</v>
      </c>
      <c r="M5" s="32">
        <v>1050</v>
      </c>
      <c r="N5" s="29"/>
      <c r="O5" s="29"/>
      <c r="P5" s="36"/>
      <c r="Q5" s="153">
        <f>AVERAGE(E5:P5)</f>
        <v>1220.7276268610817</v>
      </c>
      <c r="R5" s="154"/>
    </row>
    <row r="6" spans="3:18" ht="15" customHeight="1">
      <c r="C6" s="155" t="s">
        <v>14</v>
      </c>
      <c r="D6" s="156" t="s">
        <v>15</v>
      </c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60"/>
      <c r="R6" s="154"/>
    </row>
    <row r="7" spans="3:18" ht="15" customHeight="1">
      <c r="C7" s="161">
        <v>1</v>
      </c>
      <c r="D7" s="162" t="s">
        <v>532</v>
      </c>
      <c r="E7" s="163"/>
      <c r="F7" s="164">
        <v>0.71790235081374321</v>
      </c>
      <c r="G7" s="163">
        <v>0.85413342202350551</v>
      </c>
      <c r="H7" s="164"/>
      <c r="I7" s="163">
        <v>0.90840965861781853</v>
      </c>
      <c r="J7" s="164">
        <v>0.94190476190476191</v>
      </c>
      <c r="K7" s="163">
        <v>0.64784981800003005</v>
      </c>
      <c r="L7" s="164">
        <v>0.77139979859013097</v>
      </c>
      <c r="M7" s="163">
        <v>0.9028571428571428</v>
      </c>
      <c r="N7" s="164"/>
      <c r="O7" s="164"/>
      <c r="P7" s="163"/>
      <c r="Q7" s="165">
        <f>AVERAGE(E7:P7)</f>
        <v>0.82063670754387619</v>
      </c>
      <c r="R7" s="154"/>
    </row>
    <row r="8" spans="3:18" ht="15" customHeight="1">
      <c r="C8" s="166">
        <v>2</v>
      </c>
      <c r="D8" s="167" t="s">
        <v>533</v>
      </c>
      <c r="E8" s="163"/>
      <c r="F8" s="164">
        <v>0.29475587703435807</v>
      </c>
      <c r="G8" s="163">
        <v>0.14612832420108426</v>
      </c>
      <c r="H8" s="164"/>
      <c r="I8" s="163">
        <v>0.16736053288925895</v>
      </c>
      <c r="J8" s="164">
        <v>5.0476190476190473E-2</v>
      </c>
      <c r="K8" s="163">
        <v>0.47240812120557524</v>
      </c>
      <c r="L8" s="164">
        <v>0.17321248741188319</v>
      </c>
      <c r="M8" s="163">
        <v>6.4761904761904757E-2</v>
      </c>
      <c r="N8" s="164"/>
      <c r="O8" s="164"/>
      <c r="P8" s="163"/>
      <c r="Q8" s="165">
        <f t="shared" ref="Q8:Q10" si="0">AVERAGE(E8:P8)</f>
        <v>0.1955862054257507</v>
      </c>
      <c r="R8" s="154"/>
    </row>
    <row r="9" spans="3:18" ht="15" customHeight="1">
      <c r="C9" s="166">
        <v>3</v>
      </c>
      <c r="D9" s="167" t="s">
        <v>50</v>
      </c>
      <c r="E9" s="163"/>
      <c r="F9" s="164">
        <v>9.5840867992766726E-2</v>
      </c>
      <c r="G9" s="163">
        <v>0.31383975832175059</v>
      </c>
      <c r="H9" s="164"/>
      <c r="I9" s="163">
        <v>0.21315570358034971</v>
      </c>
      <c r="J9" s="164">
        <v>0.26095238095238094</v>
      </c>
      <c r="K9" s="163">
        <v>0.17909107038729954</v>
      </c>
      <c r="L9" s="164">
        <v>0.48791540785498488</v>
      </c>
      <c r="M9" s="163">
        <v>0.27333333333333332</v>
      </c>
      <c r="N9" s="164"/>
      <c r="O9" s="164"/>
      <c r="P9" s="163"/>
      <c r="Q9" s="165">
        <f t="shared" si="0"/>
        <v>0.26058978891755225</v>
      </c>
      <c r="R9" s="154"/>
    </row>
    <row r="10" spans="3:18" ht="15" customHeight="1">
      <c r="C10" s="166">
        <v>4</v>
      </c>
      <c r="D10" s="167" t="s">
        <v>534</v>
      </c>
      <c r="E10" s="163"/>
      <c r="F10" s="164">
        <v>0.201627486437613</v>
      </c>
      <c r="G10" s="163">
        <v>0.13116780225207905</v>
      </c>
      <c r="H10" s="164"/>
      <c r="I10" s="163">
        <v>8.3263946711074108E-2</v>
      </c>
      <c r="J10" s="164">
        <v>2.571428571428571E-2</v>
      </c>
      <c r="K10" s="163">
        <v>0.13545577886379265</v>
      </c>
      <c r="L10" s="164">
        <v>0.1555891238670695</v>
      </c>
      <c r="M10" s="163">
        <v>5.5238095238095239E-2</v>
      </c>
      <c r="N10" s="164"/>
      <c r="O10" s="164"/>
      <c r="P10" s="163"/>
      <c r="Q10" s="165">
        <f t="shared" si="0"/>
        <v>0.11257950272628703</v>
      </c>
      <c r="R10" s="154"/>
    </row>
    <row r="11" spans="3:18" ht="15" customHeight="1">
      <c r="C11" s="168"/>
      <c r="D11" s="169" t="s">
        <v>55</v>
      </c>
      <c r="E11" s="170"/>
      <c r="F11" s="171">
        <f>SUM(F7:F10)</f>
        <v>1.3101265822784811</v>
      </c>
      <c r="G11" s="171">
        <f>SUM(G7:G10)</f>
        <v>1.4452693067984193</v>
      </c>
      <c r="H11" s="171"/>
      <c r="I11" s="171">
        <f>SUM(I7:I10)</f>
        <v>1.3721898417985012</v>
      </c>
      <c r="J11" s="171">
        <f>SUM(J7:J10)</f>
        <v>1.2790476190476192</v>
      </c>
      <c r="K11" s="171">
        <f>SUM(K7:K10)</f>
        <v>1.4348047884566977</v>
      </c>
      <c r="L11" s="171">
        <f>SUM(L7:L10)</f>
        <v>1.5881168177240685</v>
      </c>
      <c r="M11" s="171">
        <f>SUM(M7:M10)</f>
        <v>1.2961904761904761</v>
      </c>
      <c r="N11" s="171"/>
      <c r="O11" s="171"/>
      <c r="P11" s="172"/>
      <c r="Q11" s="173">
        <f>AVERAGE(E11:P11)</f>
        <v>1.3893922046134661</v>
      </c>
      <c r="R11" s="154"/>
    </row>
    <row r="12" spans="3:18" ht="15" customHeight="1">
      <c r="C12" s="174" t="s">
        <v>56</v>
      </c>
      <c r="D12" s="175" t="s">
        <v>57</v>
      </c>
      <c r="E12" s="176"/>
      <c r="F12" s="177"/>
      <c r="G12" s="176"/>
      <c r="H12" s="177"/>
      <c r="I12" s="176"/>
      <c r="J12" s="177"/>
      <c r="K12" s="176"/>
      <c r="L12" s="177"/>
      <c r="M12" s="176"/>
      <c r="N12" s="177"/>
      <c r="O12" s="177"/>
      <c r="P12" s="176"/>
      <c r="Q12" s="178"/>
      <c r="R12" s="154"/>
    </row>
    <row r="13" spans="3:18" ht="15" customHeight="1">
      <c r="C13" s="166">
        <v>1</v>
      </c>
      <c r="D13" s="162" t="s">
        <v>532</v>
      </c>
      <c r="E13" s="163"/>
      <c r="F13" s="164">
        <v>0.97377938517179019</v>
      </c>
      <c r="G13" s="163">
        <v>0.12823537204805316</v>
      </c>
      <c r="H13" s="164"/>
      <c r="I13" s="163">
        <v>0.34054954204829307</v>
      </c>
      <c r="J13" s="164">
        <v>0.63809523809523805</v>
      </c>
      <c r="K13" s="163">
        <v>0.26560486073025724</v>
      </c>
      <c r="L13" s="164">
        <v>0.62588116817724071</v>
      </c>
      <c r="M13" s="163">
        <v>0.46285714285714286</v>
      </c>
      <c r="N13" s="164"/>
      <c r="O13" s="164"/>
      <c r="P13" s="163"/>
      <c r="Q13" s="165">
        <f>AVERAGE(E13:P13)</f>
        <v>0.49071467273257358</v>
      </c>
      <c r="R13" s="154"/>
    </row>
    <row r="14" spans="3:18" ht="15" customHeight="1">
      <c r="C14" s="166">
        <v>2</v>
      </c>
      <c r="D14" s="167" t="s">
        <v>533</v>
      </c>
      <c r="E14" s="163"/>
      <c r="F14" s="164">
        <v>1.7179023508137433E-2</v>
      </c>
      <c r="G14" s="163">
        <v>0.16566716336997053</v>
      </c>
      <c r="H14" s="164"/>
      <c r="I14" s="163">
        <v>0.10990840965861783</v>
      </c>
      <c r="J14" s="164">
        <v>1.9047619047619049E-2</v>
      </c>
      <c r="K14" s="163">
        <v>0.16539757582963849</v>
      </c>
      <c r="L14" s="164">
        <v>0.28046324269889222</v>
      </c>
      <c r="M14" s="163">
        <v>0.04</v>
      </c>
      <c r="N14" s="164"/>
      <c r="O14" s="164"/>
      <c r="P14" s="163"/>
      <c r="Q14" s="165">
        <f t="shared" ref="Q14:Q16" si="1">AVERAGE(E14:P14)</f>
        <v>0.11395186201612509</v>
      </c>
      <c r="R14" s="154"/>
    </row>
    <row r="15" spans="3:18" ht="15" customHeight="1">
      <c r="C15" s="166">
        <v>3</v>
      </c>
      <c r="D15" s="167" t="s">
        <v>50</v>
      </c>
      <c r="E15" s="163"/>
      <c r="F15" s="164">
        <v>0.8363471971066907</v>
      </c>
      <c r="G15" s="163">
        <v>0.45572172871607292</v>
      </c>
      <c r="H15" s="164"/>
      <c r="I15" s="163">
        <v>0.40049958368026645</v>
      </c>
      <c r="J15" s="164">
        <v>0.20476190476190476</v>
      </c>
      <c r="K15" s="163">
        <v>0.16987126365248051</v>
      </c>
      <c r="L15" s="164">
        <v>0.75478348439073517</v>
      </c>
      <c r="M15" s="163">
        <v>0.22285714285714284</v>
      </c>
      <c r="N15" s="164"/>
      <c r="O15" s="164"/>
      <c r="P15" s="163"/>
      <c r="Q15" s="165">
        <f t="shared" si="1"/>
        <v>0.43497747216647048</v>
      </c>
      <c r="R15" s="154"/>
    </row>
    <row r="16" spans="3:18" ht="15" customHeight="1">
      <c r="C16" s="166">
        <v>4</v>
      </c>
      <c r="D16" s="167" t="s">
        <v>534</v>
      </c>
      <c r="E16" s="163"/>
      <c r="F16" s="164">
        <v>1.0849909584086799E-2</v>
      </c>
      <c r="G16" s="163">
        <v>0.47535955979107364</v>
      </c>
      <c r="H16" s="164"/>
      <c r="I16" s="163">
        <v>0.41049125728559532</v>
      </c>
      <c r="J16" s="164">
        <v>0.22190476190476191</v>
      </c>
      <c r="K16" s="163">
        <v>0.50811029283097731</v>
      </c>
      <c r="L16" s="164">
        <v>9.9194360523665648E-2</v>
      </c>
      <c r="M16" s="163">
        <v>0.37142857142857144</v>
      </c>
      <c r="N16" s="164"/>
      <c r="O16" s="164"/>
      <c r="P16" s="163"/>
      <c r="Q16" s="165">
        <f t="shared" si="1"/>
        <v>0.29961981619267597</v>
      </c>
      <c r="R16" s="154"/>
    </row>
    <row r="17" spans="3:18" ht="15" customHeight="1">
      <c r="C17" s="168"/>
      <c r="D17" s="169" t="s">
        <v>55</v>
      </c>
      <c r="E17" s="170"/>
      <c r="F17" s="171">
        <f>SUM(F13:F16)</f>
        <v>1.838155515370705</v>
      </c>
      <c r="G17" s="171">
        <f>SUM(G13:G16)</f>
        <v>1.2249838239251702</v>
      </c>
      <c r="H17" s="171"/>
      <c r="I17" s="171">
        <f>SUM(I13:I16)</f>
        <v>1.2614487926727727</v>
      </c>
      <c r="J17" s="171">
        <f>SUM(J13:J16)</f>
        <v>1.0838095238095238</v>
      </c>
      <c r="K17" s="171">
        <f>SUM(K13:K16)</f>
        <v>1.1089839930433536</v>
      </c>
      <c r="L17" s="171">
        <f>SUM(L13:L16)</f>
        <v>1.7603222557905338</v>
      </c>
      <c r="M17" s="171">
        <f>SUM(M13:M16)</f>
        <v>1.0971428571428572</v>
      </c>
      <c r="N17" s="171"/>
      <c r="O17" s="171"/>
      <c r="P17" s="172"/>
      <c r="Q17" s="173">
        <f>AVERAGE(E17:P17)</f>
        <v>1.3392638231078453</v>
      </c>
      <c r="R17" s="154"/>
    </row>
    <row r="18" spans="3:18" ht="15" customHeight="1">
      <c r="C18" s="179" t="s">
        <v>84</v>
      </c>
      <c r="D18" s="175" t="s">
        <v>85</v>
      </c>
      <c r="E18" s="176"/>
      <c r="F18" s="177"/>
      <c r="G18" s="176"/>
      <c r="H18" s="177"/>
      <c r="I18" s="176"/>
      <c r="J18" s="177"/>
      <c r="K18" s="176"/>
      <c r="L18" s="177"/>
      <c r="M18" s="176"/>
      <c r="N18" s="177"/>
      <c r="O18" s="177"/>
      <c r="P18" s="176"/>
      <c r="Q18" s="178"/>
      <c r="R18" s="154"/>
    </row>
    <row r="19" spans="3:18" ht="15" customHeight="1">
      <c r="C19" s="161">
        <v>1</v>
      </c>
      <c r="D19" s="162" t="s">
        <v>532</v>
      </c>
      <c r="E19" s="163"/>
      <c r="F19" s="164">
        <v>0.31374321880650996</v>
      </c>
      <c r="G19" s="163">
        <v>0.67840623745276862</v>
      </c>
      <c r="H19" s="164"/>
      <c r="I19" s="163">
        <v>0.70857618651124066</v>
      </c>
      <c r="J19" s="164">
        <v>0.49142857142857144</v>
      </c>
      <c r="K19" s="163">
        <v>0.18721392387455352</v>
      </c>
      <c r="L19" s="164">
        <v>0.5845921450151057</v>
      </c>
      <c r="M19" s="163">
        <v>0.44476190476190475</v>
      </c>
      <c r="N19" s="164"/>
      <c r="O19" s="164"/>
      <c r="P19" s="163"/>
      <c r="Q19" s="165">
        <f>AVERAGE(E19:P19)</f>
        <v>0.48696031255009353</v>
      </c>
      <c r="R19" s="154"/>
    </row>
    <row r="20" spans="3:18" ht="15" customHeight="1">
      <c r="C20" s="166">
        <v>2</v>
      </c>
      <c r="D20" s="167" t="s">
        <v>533</v>
      </c>
      <c r="E20" s="163"/>
      <c r="F20" s="164">
        <v>5.6057866184448454E-2</v>
      </c>
      <c r="G20" s="163">
        <v>3.7606888834708356E-2</v>
      </c>
      <c r="H20" s="164"/>
      <c r="I20" s="163">
        <v>0.10990840965861783</v>
      </c>
      <c r="J20" s="164">
        <v>7.619047619047619E-3</v>
      </c>
      <c r="K20" s="163">
        <v>8.421663546301579E-2</v>
      </c>
      <c r="L20" s="164">
        <v>0.10221550855991944</v>
      </c>
      <c r="M20" s="163">
        <v>3.5238095238095235E-2</v>
      </c>
      <c r="N20" s="164"/>
      <c r="O20" s="164"/>
      <c r="P20" s="163"/>
      <c r="Q20" s="165">
        <f t="shared" ref="Q20:Q22" si="2">AVERAGE(E20:P20)</f>
        <v>6.1837493079693252E-2</v>
      </c>
      <c r="R20" s="154"/>
    </row>
    <row r="21" spans="3:18" ht="15" customHeight="1">
      <c r="C21" s="166">
        <v>3</v>
      </c>
      <c r="D21" s="167" t="s">
        <v>50</v>
      </c>
      <c r="E21" s="163"/>
      <c r="F21" s="164">
        <v>7.866184448462929E-2</v>
      </c>
      <c r="G21" s="163">
        <v>8.9924693883122672E-2</v>
      </c>
      <c r="H21" s="164"/>
      <c r="I21" s="163">
        <v>0.15653621981681931</v>
      </c>
      <c r="J21" s="164">
        <v>5.4285714285714291E-2</v>
      </c>
      <c r="K21" s="163">
        <v>2.9893092934608134E-2</v>
      </c>
      <c r="L21" s="164">
        <v>0.31470292044310172</v>
      </c>
      <c r="M21" s="163">
        <v>0.18476190476190479</v>
      </c>
      <c r="N21" s="164"/>
      <c r="O21" s="164"/>
      <c r="P21" s="163"/>
      <c r="Q21" s="165">
        <f t="shared" si="2"/>
        <v>0.12982377008712859</v>
      </c>
      <c r="R21" s="154"/>
    </row>
    <row r="22" spans="3:18" ht="15" customHeight="1">
      <c r="C22" s="166">
        <v>4</v>
      </c>
      <c r="D22" s="167" t="s">
        <v>534</v>
      </c>
      <c r="E22" s="163"/>
      <c r="F22" s="164">
        <v>0.6184448462929476</v>
      </c>
      <c r="G22" s="163">
        <v>0.31702911708023634</v>
      </c>
      <c r="H22" s="164"/>
      <c r="I22" s="163">
        <v>0.27310574521232306</v>
      </c>
      <c r="J22" s="164">
        <v>0.49333333333333335</v>
      </c>
      <c r="K22" s="163">
        <v>0.75546342597393756</v>
      </c>
      <c r="L22" s="164">
        <v>0.33987915407854985</v>
      </c>
      <c r="M22" s="163">
        <v>0.48190476190476189</v>
      </c>
      <c r="N22" s="164"/>
      <c r="O22" s="164"/>
      <c r="P22" s="163"/>
      <c r="Q22" s="165">
        <f t="shared" si="2"/>
        <v>0.46845148341086995</v>
      </c>
      <c r="R22" s="154"/>
    </row>
    <row r="23" spans="3:18" ht="15" customHeight="1">
      <c r="C23" s="168"/>
      <c r="D23" s="169" t="s">
        <v>55</v>
      </c>
      <c r="E23" s="170"/>
      <c r="F23" s="171">
        <f>SUM(F19:F22)</f>
        <v>1.0669077757685352</v>
      </c>
      <c r="G23" s="171">
        <f>SUM(G19:G22)</f>
        <v>1.122966937250836</v>
      </c>
      <c r="H23" s="171"/>
      <c r="I23" s="171">
        <f>SUM(I19:I22)</f>
        <v>1.2481265611990009</v>
      </c>
      <c r="J23" s="171">
        <f>SUM(J19:J22)</f>
        <v>1.0466666666666666</v>
      </c>
      <c r="K23" s="171">
        <f>SUM(K19:K22)</f>
        <v>1.0567870782461151</v>
      </c>
      <c r="L23" s="171">
        <f>SUM(L19:L22)</f>
        <v>1.3413897280966767</v>
      </c>
      <c r="M23" s="171">
        <f>SUM(M19:M22)</f>
        <v>1.1466666666666667</v>
      </c>
      <c r="N23" s="171"/>
      <c r="O23" s="171"/>
      <c r="P23" s="172"/>
      <c r="Q23" s="173">
        <f>AVERAGE(E23:P23)</f>
        <v>1.1470730591277856</v>
      </c>
      <c r="R23" s="154"/>
    </row>
    <row r="24" spans="3:18" ht="15" customHeight="1">
      <c r="C24" s="174" t="s">
        <v>112</v>
      </c>
      <c r="D24" s="175" t="s">
        <v>113</v>
      </c>
      <c r="E24" s="176"/>
      <c r="F24" s="177"/>
      <c r="G24" s="180"/>
      <c r="H24" s="177"/>
      <c r="I24" s="176"/>
      <c r="J24" s="177"/>
      <c r="K24" s="176"/>
      <c r="L24" s="177"/>
      <c r="M24" s="176"/>
      <c r="N24" s="177"/>
      <c r="O24" s="177"/>
      <c r="P24" s="176"/>
      <c r="Q24" s="178"/>
      <c r="R24" s="154"/>
    </row>
    <row r="25" spans="3:18" ht="15" customHeight="1">
      <c r="C25" s="161">
        <v>1</v>
      </c>
      <c r="D25" s="162" t="s">
        <v>532</v>
      </c>
      <c r="E25" s="159"/>
      <c r="F25" s="164">
        <v>0.72965641952983729</v>
      </c>
      <c r="G25" s="163">
        <v>0.74099680143651969</v>
      </c>
      <c r="H25" s="164"/>
      <c r="I25" s="181"/>
      <c r="J25" s="164">
        <v>0.90095238095238106</v>
      </c>
      <c r="K25" s="163">
        <v>0.51477094794742773</v>
      </c>
      <c r="L25" s="164">
        <v>0.39577039274924464</v>
      </c>
      <c r="M25" s="163">
        <v>0.77523809523809528</v>
      </c>
      <c r="N25" s="164"/>
      <c r="O25" s="164"/>
      <c r="P25" s="163"/>
      <c r="Q25" s="165">
        <f>AVERAGE(E25:P25)</f>
        <v>0.67623083964225106</v>
      </c>
      <c r="R25" s="154"/>
    </row>
    <row r="26" spans="3:18" ht="15" customHeight="1">
      <c r="C26" s="161">
        <v>2</v>
      </c>
      <c r="D26" s="167" t="s">
        <v>533</v>
      </c>
      <c r="E26" s="163"/>
      <c r="F26" s="164">
        <v>0.16817359855334538</v>
      </c>
      <c r="G26" s="163">
        <v>9.3078635163685183E-2</v>
      </c>
      <c r="H26" s="164"/>
      <c r="I26" s="181"/>
      <c r="J26" s="164">
        <v>2.3809523809523808E-2</v>
      </c>
      <c r="K26" s="163">
        <v>0.27393208195123797</v>
      </c>
      <c r="L26" s="164">
        <v>0.10120845921450151</v>
      </c>
      <c r="M26" s="163">
        <v>3.3333333333333333E-2</v>
      </c>
      <c r="N26" s="164"/>
      <c r="O26" s="164"/>
      <c r="P26" s="163"/>
      <c r="Q26" s="165">
        <f t="shared" ref="Q26:Q28" si="3">AVERAGE(E26:P26)</f>
        <v>0.1155892720042712</v>
      </c>
      <c r="R26" s="154"/>
    </row>
    <row r="27" spans="3:18" ht="15" customHeight="1">
      <c r="C27" s="161">
        <v>3</v>
      </c>
      <c r="D27" s="167" t="s">
        <v>50</v>
      </c>
      <c r="E27" s="163"/>
      <c r="F27" s="164">
        <v>0.15822784810126583</v>
      </c>
      <c r="G27" s="163">
        <v>0.16475693739300798</v>
      </c>
      <c r="H27" s="164"/>
      <c r="I27" s="181"/>
      <c r="J27" s="164">
        <v>0.11428571428571428</v>
      </c>
      <c r="K27" s="163">
        <v>0.1936308186565818</v>
      </c>
      <c r="L27" s="164">
        <v>0.30060422960725075</v>
      </c>
      <c r="M27" s="163">
        <v>0.23333333333333331</v>
      </c>
      <c r="N27" s="164"/>
      <c r="O27" s="164"/>
      <c r="P27" s="163"/>
      <c r="Q27" s="165">
        <f t="shared" si="3"/>
        <v>0.194139813562859</v>
      </c>
      <c r="R27" s="154"/>
    </row>
    <row r="28" spans="3:18" ht="15" customHeight="1">
      <c r="C28" s="161">
        <v>4</v>
      </c>
      <c r="D28" s="167" t="s">
        <v>534</v>
      </c>
      <c r="E28" s="163"/>
      <c r="F28" s="164">
        <v>0.22061482820976491</v>
      </c>
      <c r="G28" s="163">
        <v>0.22996547342933715</v>
      </c>
      <c r="H28" s="164"/>
      <c r="I28" s="181"/>
      <c r="J28" s="164">
        <v>8.0952380952380942E-2</v>
      </c>
      <c r="K28" s="163">
        <v>0.27620452383403277</v>
      </c>
      <c r="L28" s="164">
        <v>0.46273917421953675</v>
      </c>
      <c r="M28" s="163">
        <v>0.16380952380952382</v>
      </c>
      <c r="N28" s="164"/>
      <c r="O28" s="164"/>
      <c r="P28" s="163"/>
      <c r="Q28" s="165">
        <f t="shared" si="3"/>
        <v>0.2390476507424294</v>
      </c>
      <c r="R28" s="154"/>
    </row>
    <row r="29" spans="3:18" ht="15" customHeight="1">
      <c r="C29" s="168"/>
      <c r="D29" s="169" t="s">
        <v>55</v>
      </c>
      <c r="E29" s="170"/>
      <c r="F29" s="171">
        <f>SUM(F25:F28)</f>
        <v>1.2766726943942133</v>
      </c>
      <c r="G29" s="171">
        <f>SUM(G25:G28)</f>
        <v>1.22879784742255</v>
      </c>
      <c r="H29" s="171"/>
      <c r="I29" s="171"/>
      <c r="J29" s="171">
        <f>SUM(J25:J28)</f>
        <v>1.1200000000000001</v>
      </c>
      <c r="K29" s="171">
        <f>SUM(K25:K28)</f>
        <v>1.2585383723892802</v>
      </c>
      <c r="L29" s="171">
        <f>SUM(L25:L28)</f>
        <v>1.2603222557905336</v>
      </c>
      <c r="M29" s="171">
        <f>SUM(M25:M28)</f>
        <v>1.2057142857142857</v>
      </c>
      <c r="N29" s="171"/>
      <c r="O29" s="171"/>
      <c r="P29" s="172"/>
      <c r="Q29" s="173">
        <f>AVERAGE(E29:P29)</f>
        <v>1.2250075759518106</v>
      </c>
      <c r="R29" s="154"/>
    </row>
    <row r="30" spans="3:18" ht="15" customHeight="1">
      <c r="C30" s="174" t="s">
        <v>140</v>
      </c>
      <c r="D30" s="175" t="s">
        <v>141</v>
      </c>
      <c r="E30" s="176"/>
      <c r="F30" s="177"/>
      <c r="G30" s="176"/>
      <c r="H30" s="177"/>
      <c r="I30" s="176"/>
      <c r="J30" s="177"/>
      <c r="K30" s="176"/>
      <c r="L30" s="177"/>
      <c r="M30" s="176"/>
      <c r="N30" s="177"/>
      <c r="O30" s="177"/>
      <c r="P30" s="176"/>
      <c r="Q30" s="178"/>
      <c r="R30" s="154"/>
    </row>
    <row r="31" spans="3:18" ht="15" customHeight="1">
      <c r="C31" s="161">
        <v>1</v>
      </c>
      <c r="D31" s="162" t="s">
        <v>532</v>
      </c>
      <c r="E31" s="159"/>
      <c r="F31" s="164">
        <v>0.41681735985533452</v>
      </c>
      <c r="G31" s="163">
        <v>0.40033699037804449</v>
      </c>
      <c r="H31" s="164"/>
      <c r="I31" s="163">
        <v>0.40716069941715238</v>
      </c>
      <c r="J31" s="164">
        <v>0.43238095238095231</v>
      </c>
      <c r="K31" s="163">
        <v>0.42030404231726431</v>
      </c>
      <c r="L31" s="164">
        <v>0.17925478348439072</v>
      </c>
      <c r="M31" s="163">
        <v>0.40476190476190477</v>
      </c>
      <c r="N31" s="164"/>
      <c r="O31" s="164"/>
      <c r="P31" s="163"/>
      <c r="Q31" s="165">
        <f>AVERAGE(E31:P31)</f>
        <v>0.3801452475135777</v>
      </c>
      <c r="R31" s="154"/>
    </row>
    <row r="32" spans="3:18" ht="15" customHeight="1">
      <c r="C32" s="161">
        <v>2</v>
      </c>
      <c r="D32" s="167" t="s">
        <v>533</v>
      </c>
      <c r="E32" s="163"/>
      <c r="F32" s="164">
        <v>4.701627486437613E-2</v>
      </c>
      <c r="G32" s="163">
        <v>0.15212028078015896</v>
      </c>
      <c r="H32" s="164"/>
      <c r="I32" s="163">
        <v>4.995836802664446E-2</v>
      </c>
      <c r="J32" s="164">
        <v>1.5238095238095238E-2</v>
      </c>
      <c r="K32" s="163">
        <v>0.27360943551404798</v>
      </c>
      <c r="L32" s="164">
        <v>5.689828801611279E-2</v>
      </c>
      <c r="M32" s="163">
        <v>1.6190476190476189E-2</v>
      </c>
      <c r="N32" s="164"/>
      <c r="O32" s="164"/>
      <c r="P32" s="163"/>
      <c r="Q32" s="165">
        <f t="shared" ref="Q32:Q34" si="4">AVERAGE(E32:P32)</f>
        <v>8.7290174089987391E-2</v>
      </c>
      <c r="R32" s="154"/>
    </row>
    <row r="33" spans="3:18" ht="15" customHeight="1">
      <c r="C33" s="161">
        <v>3</v>
      </c>
      <c r="D33" s="167" t="s">
        <v>50</v>
      </c>
      <c r="E33" s="163"/>
      <c r="F33" s="164">
        <v>4.5207956600361671E-2</v>
      </c>
      <c r="G33" s="163">
        <v>0.12193566557324216</v>
      </c>
      <c r="H33" s="164"/>
      <c r="I33" s="163">
        <v>0.10491257285595337</v>
      </c>
      <c r="J33" s="164">
        <v>6.0952380952380952E-2</v>
      </c>
      <c r="K33" s="163">
        <v>8.2363580039922113E-2</v>
      </c>
      <c r="L33" s="164">
        <v>0.11581067472306143</v>
      </c>
      <c r="M33" s="163">
        <v>4.7619047619047616E-2</v>
      </c>
      <c r="N33" s="164"/>
      <c r="O33" s="164"/>
      <c r="P33" s="163"/>
      <c r="Q33" s="165">
        <f t="shared" si="4"/>
        <v>8.2685982623424206E-2</v>
      </c>
      <c r="R33" s="154"/>
    </row>
    <row r="34" spans="3:18" ht="15" customHeight="1">
      <c r="C34" s="161">
        <v>4</v>
      </c>
      <c r="D34" s="167" t="s">
        <v>534</v>
      </c>
      <c r="E34" s="163"/>
      <c r="F34" s="164">
        <v>0.55696202531645567</v>
      </c>
      <c r="G34" s="163">
        <v>0.48751744343617226</v>
      </c>
      <c r="H34" s="164"/>
      <c r="I34" s="163">
        <v>0.54537885095753535</v>
      </c>
      <c r="J34" s="164">
        <v>0.5323809523809524</v>
      </c>
      <c r="K34" s="163">
        <v>0.42801800739225732</v>
      </c>
      <c r="L34" s="164">
        <v>0.7190332326283988</v>
      </c>
      <c r="M34" s="163">
        <v>0.56380952380952376</v>
      </c>
      <c r="N34" s="164"/>
      <c r="O34" s="164"/>
      <c r="P34" s="163"/>
      <c r="Q34" s="165">
        <f t="shared" si="4"/>
        <v>0.54758571941732792</v>
      </c>
      <c r="R34" s="154"/>
    </row>
    <row r="35" spans="3:18" ht="15" customHeight="1">
      <c r="C35" s="168"/>
      <c r="D35" s="169" t="s">
        <v>55</v>
      </c>
      <c r="E35" s="170"/>
      <c r="F35" s="171">
        <f>SUM(F31:F34)</f>
        <v>1.0660036166365279</v>
      </c>
      <c r="G35" s="171">
        <f>SUM(G31:G34)</f>
        <v>1.1619103801676178</v>
      </c>
      <c r="H35" s="171"/>
      <c r="I35" s="171">
        <f>SUM(I31:I34)</f>
        <v>1.1074104912572855</v>
      </c>
      <c r="J35" s="171">
        <f>SUM(J31:J34)</f>
        <v>1.0409523809523809</v>
      </c>
      <c r="K35" s="171">
        <f>SUM(K31:K34)</f>
        <v>1.2042950652634916</v>
      </c>
      <c r="L35" s="171">
        <f>SUM(L31:L34)</f>
        <v>1.0709969788519638</v>
      </c>
      <c r="M35" s="171">
        <f>SUM(M31:M34)</f>
        <v>1.0323809523809524</v>
      </c>
      <c r="N35" s="171"/>
      <c r="O35" s="171"/>
      <c r="P35" s="172"/>
      <c r="Q35" s="173">
        <f>AVERAGE(E35:P35)</f>
        <v>1.0977071236443172</v>
      </c>
      <c r="R35" s="154"/>
    </row>
    <row r="36" spans="3:18" ht="15" customHeight="1">
      <c r="C36" s="182" t="s">
        <v>168</v>
      </c>
      <c r="D36" s="183" t="s">
        <v>169</v>
      </c>
      <c r="E36" s="176"/>
      <c r="F36" s="177"/>
      <c r="G36" s="176"/>
      <c r="H36" s="177"/>
      <c r="I36" s="176"/>
      <c r="J36" s="177"/>
      <c r="K36" s="176"/>
      <c r="L36" s="177"/>
      <c r="M36" s="176"/>
      <c r="N36" s="177"/>
      <c r="O36" s="177"/>
      <c r="P36" s="176"/>
      <c r="Q36" s="178"/>
      <c r="R36" s="154"/>
    </row>
    <row r="37" spans="3:18" ht="15" customHeight="1">
      <c r="C37" s="161">
        <v>1</v>
      </c>
      <c r="D37" s="162" t="s">
        <v>532</v>
      </c>
      <c r="E37" s="163"/>
      <c r="F37" s="164">
        <v>0.82640144665461124</v>
      </c>
      <c r="G37" s="163">
        <v>0.48614618423244343</v>
      </c>
      <c r="H37" s="164"/>
      <c r="I37" s="163">
        <v>0.51873438800999172</v>
      </c>
      <c r="J37" s="164">
        <v>0.80761904761904757</v>
      </c>
      <c r="K37" s="163">
        <v>0.58141006073789581</v>
      </c>
      <c r="L37" s="164">
        <v>0.31218529707955689</v>
      </c>
      <c r="M37" s="163">
        <v>0.6819047619047619</v>
      </c>
      <c r="N37" s="164"/>
      <c r="O37" s="164"/>
      <c r="P37" s="163"/>
      <c r="Q37" s="165">
        <f>AVERAGE(E37:P37)</f>
        <v>0.60205731231975845</v>
      </c>
      <c r="R37" s="154"/>
    </row>
    <row r="38" spans="3:18" ht="15" customHeight="1">
      <c r="C38" s="161">
        <v>2</v>
      </c>
      <c r="D38" s="167" t="s">
        <v>533</v>
      </c>
      <c r="E38" s="163"/>
      <c r="F38" s="164">
        <v>0.23508137432188064</v>
      </c>
      <c r="G38" s="163">
        <v>0.1030913223535023</v>
      </c>
      <c r="H38" s="164"/>
      <c r="I38" s="163">
        <v>0.14321398834304747</v>
      </c>
      <c r="J38" s="164">
        <v>5.8095238095238096E-2</v>
      </c>
      <c r="K38" s="163">
        <v>0.51823267531004757</v>
      </c>
      <c r="L38" s="164">
        <v>7.7039274924471296E-2</v>
      </c>
      <c r="M38" s="163">
        <v>4.190476190476191E-2</v>
      </c>
      <c r="N38" s="164"/>
      <c r="O38" s="164"/>
      <c r="P38" s="163"/>
      <c r="Q38" s="165">
        <f t="shared" ref="Q38:Q40" si="5">AVERAGE(E38:P38)</f>
        <v>0.16809409075042134</v>
      </c>
      <c r="R38" s="154"/>
    </row>
    <row r="39" spans="3:18" ht="15" customHeight="1">
      <c r="C39" s="161">
        <v>3</v>
      </c>
      <c r="D39" s="167" t="s">
        <v>50</v>
      </c>
      <c r="E39" s="163"/>
      <c r="F39" s="164">
        <v>0.22061482820976491</v>
      </c>
      <c r="G39" s="163">
        <v>5.7759842451791013E-2</v>
      </c>
      <c r="H39" s="164"/>
      <c r="I39" s="163">
        <v>6.9941715237302249E-2</v>
      </c>
      <c r="J39" s="164">
        <v>0.1438095238095238</v>
      </c>
      <c r="K39" s="163">
        <v>0.19199326109701043</v>
      </c>
      <c r="L39" s="164">
        <v>4.783484390735146E-2</v>
      </c>
      <c r="M39" s="163">
        <v>7.9047619047619047E-2</v>
      </c>
      <c r="N39" s="164"/>
      <c r="O39" s="164"/>
      <c r="P39" s="163"/>
      <c r="Q39" s="165">
        <f t="shared" si="5"/>
        <v>0.11585737625148042</v>
      </c>
      <c r="R39" s="154"/>
    </row>
    <row r="40" spans="3:18" ht="15" customHeight="1">
      <c r="C40" s="161">
        <v>4</v>
      </c>
      <c r="D40" s="167" t="s">
        <v>534</v>
      </c>
      <c r="E40" s="163"/>
      <c r="F40" s="164">
        <v>0.10759493670886076</v>
      </c>
      <c r="G40" s="163">
        <v>0.45729502550663154</v>
      </c>
      <c r="H40" s="164"/>
      <c r="I40" s="163">
        <v>0.42714404662781014</v>
      </c>
      <c r="J40" s="164">
        <v>0.15142857142857144</v>
      </c>
      <c r="K40" s="163">
        <v>0.15230864783316653</v>
      </c>
      <c r="L40" s="164">
        <v>0.62034239677744207</v>
      </c>
      <c r="M40" s="163">
        <v>0.27904761904761904</v>
      </c>
      <c r="N40" s="164"/>
      <c r="O40" s="164"/>
      <c r="P40" s="163"/>
      <c r="Q40" s="165">
        <f t="shared" si="5"/>
        <v>0.31359446341858593</v>
      </c>
      <c r="R40" s="154"/>
    </row>
    <row r="41" spans="3:18" ht="15" customHeight="1">
      <c r="C41" s="168"/>
      <c r="D41" s="169" t="s">
        <v>55</v>
      </c>
      <c r="E41" s="170"/>
      <c r="F41" s="171">
        <f>SUM(F37:F40)</f>
        <v>1.3896925858951175</v>
      </c>
      <c r="G41" s="171">
        <f>SUM(G37:G40)</f>
        <v>1.1042923745443682</v>
      </c>
      <c r="H41" s="171"/>
      <c r="I41" s="171">
        <f>SUM(I37:I40)</f>
        <v>1.1590341382181517</v>
      </c>
      <c r="J41" s="171">
        <f>SUM(J37:J40)</f>
        <v>1.160952380952381</v>
      </c>
      <c r="K41" s="171">
        <f>SUM(K37:K40)</f>
        <v>1.4439446449781201</v>
      </c>
      <c r="L41" s="171">
        <f>SUM(L37:L40)</f>
        <v>1.0574018126888216</v>
      </c>
      <c r="M41" s="171">
        <f>SUM(M37:M40)</f>
        <v>1.0819047619047619</v>
      </c>
      <c r="N41" s="171"/>
      <c r="O41" s="171"/>
      <c r="P41" s="172"/>
      <c r="Q41" s="173">
        <f>AVERAGE(E41:P41)</f>
        <v>1.1996032427402459</v>
      </c>
      <c r="R41" s="154"/>
    </row>
    <row r="42" spans="3:18" ht="15" customHeight="1">
      <c r="C42" s="174" t="s">
        <v>196</v>
      </c>
      <c r="D42" s="175" t="s">
        <v>197</v>
      </c>
      <c r="E42" s="176"/>
      <c r="F42" s="177"/>
      <c r="G42" s="176"/>
      <c r="H42" s="177"/>
      <c r="I42" s="176"/>
      <c r="J42" s="177"/>
      <c r="K42" s="176"/>
      <c r="L42" s="177"/>
      <c r="M42" s="176"/>
      <c r="N42" s="177"/>
      <c r="O42" s="177"/>
      <c r="P42" s="176"/>
      <c r="Q42" s="178"/>
      <c r="R42" s="154"/>
    </row>
    <row r="43" spans="3:18" ht="15" customHeight="1">
      <c r="C43" s="161">
        <v>1</v>
      </c>
      <c r="D43" s="162" t="s">
        <v>532</v>
      </c>
      <c r="E43" s="163"/>
      <c r="F43" s="164">
        <v>0.25587703435804704</v>
      </c>
      <c r="G43" s="163">
        <v>0.41803472705842137</v>
      </c>
      <c r="H43" s="164"/>
      <c r="I43" s="181"/>
      <c r="J43" s="164">
        <v>0.35428571428571426</v>
      </c>
      <c r="K43" s="163">
        <v>0.35723582704392404</v>
      </c>
      <c r="L43" s="184"/>
      <c r="M43" s="163">
        <v>0.54</v>
      </c>
      <c r="N43" s="164"/>
      <c r="O43" s="164"/>
      <c r="P43" s="163"/>
      <c r="Q43" s="165">
        <f>AVERAGE(E43:P43)</f>
        <v>0.38508666054922136</v>
      </c>
      <c r="R43" s="154"/>
    </row>
    <row r="44" spans="3:18" ht="15" customHeight="1">
      <c r="C44" s="161">
        <v>2</v>
      </c>
      <c r="D44" s="167" t="s">
        <v>533</v>
      </c>
      <c r="E44" s="163"/>
      <c r="F44" s="164">
        <v>0.27305605786618448</v>
      </c>
      <c r="G44" s="163">
        <v>0.20906483037628315</v>
      </c>
      <c r="H44" s="164"/>
      <c r="I44" s="181"/>
      <c r="J44" s="164">
        <v>0.16380952380952382</v>
      </c>
      <c r="K44" s="163">
        <v>0.39895615594610023</v>
      </c>
      <c r="L44" s="184"/>
      <c r="M44" s="163">
        <v>0.25238095238095237</v>
      </c>
      <c r="N44" s="164"/>
      <c r="O44" s="164"/>
      <c r="P44" s="163"/>
      <c r="Q44" s="165">
        <f t="shared" ref="Q44:Q46" si="6">AVERAGE(E44:P44)</f>
        <v>0.25945350407580881</v>
      </c>
      <c r="R44" s="154"/>
    </row>
    <row r="45" spans="3:18" ht="15" customHeight="1">
      <c r="C45" s="161">
        <v>3</v>
      </c>
      <c r="D45" s="167" t="s">
        <v>50</v>
      </c>
      <c r="E45" s="163"/>
      <c r="F45" s="164">
        <v>0.17540687160940321</v>
      </c>
      <c r="G45" s="163">
        <v>0.23518421415590968</v>
      </c>
      <c r="H45" s="164"/>
      <c r="I45" s="181"/>
      <c r="J45" s="164">
        <v>0.38380952380952382</v>
      </c>
      <c r="K45" s="163">
        <v>0.16602383696171796</v>
      </c>
      <c r="L45" s="184"/>
      <c r="M45" s="163">
        <v>0.41523809523809524</v>
      </c>
      <c r="N45" s="164"/>
      <c r="O45" s="164"/>
      <c r="P45" s="163"/>
      <c r="Q45" s="165">
        <f t="shared" si="6"/>
        <v>0.27513250835492997</v>
      </c>
      <c r="R45" s="154"/>
    </row>
    <row r="46" spans="3:18" ht="15" customHeight="1">
      <c r="C46" s="161">
        <v>4</v>
      </c>
      <c r="D46" s="167" t="s">
        <v>534</v>
      </c>
      <c r="E46" s="163"/>
      <c r="F46" s="164">
        <v>0.46835443037974683</v>
      </c>
      <c r="G46" s="163">
        <v>0.45578784563233782</v>
      </c>
      <c r="H46" s="164"/>
      <c r="I46" s="181"/>
      <c r="J46" s="164">
        <v>0.26190476190476192</v>
      </c>
      <c r="K46" s="163">
        <v>0.31916861043467148</v>
      </c>
      <c r="L46" s="184"/>
      <c r="M46" s="163">
        <v>0.12952380952380951</v>
      </c>
      <c r="N46" s="164"/>
      <c r="O46" s="164"/>
      <c r="P46" s="163"/>
      <c r="Q46" s="165">
        <f t="shared" si="6"/>
        <v>0.32694789157506554</v>
      </c>
      <c r="R46" s="154"/>
    </row>
    <row r="47" spans="3:18" ht="15" customHeight="1">
      <c r="C47" s="168"/>
      <c r="D47" s="169" t="s">
        <v>55</v>
      </c>
      <c r="E47" s="170"/>
      <c r="F47" s="171">
        <f>SUM(F43:F46)</f>
        <v>1.1726943942133816</v>
      </c>
      <c r="G47" s="171">
        <f>SUM(G43:G46)</f>
        <v>1.3180716172229521</v>
      </c>
      <c r="H47" s="171"/>
      <c r="I47" s="171"/>
      <c r="J47" s="171">
        <f>SUM(J43:J46)</f>
        <v>1.1638095238095238</v>
      </c>
      <c r="K47" s="171">
        <f>SUM(K43:K46)</f>
        <v>1.2413844303864137</v>
      </c>
      <c r="L47" s="171"/>
      <c r="M47" s="171">
        <f>SUM(M43:M46)</f>
        <v>1.3371428571428572</v>
      </c>
      <c r="N47" s="171"/>
      <c r="O47" s="171"/>
      <c r="P47" s="172"/>
      <c r="Q47" s="173">
        <f>AVERAGE(E47:P47)</f>
        <v>1.2466205645550255</v>
      </c>
      <c r="R47" s="154"/>
    </row>
    <row r="48" spans="3:18" ht="15" customHeight="1">
      <c r="C48" s="174" t="s">
        <v>224</v>
      </c>
      <c r="D48" s="175" t="s">
        <v>225</v>
      </c>
      <c r="E48" s="176"/>
      <c r="F48" s="177"/>
      <c r="G48" s="176"/>
      <c r="H48" s="177"/>
      <c r="I48" s="176"/>
      <c r="J48" s="177"/>
      <c r="K48" s="176"/>
      <c r="L48" s="177"/>
      <c r="M48" s="176"/>
      <c r="N48" s="177"/>
      <c r="O48" s="177"/>
      <c r="P48" s="176"/>
      <c r="Q48" s="178"/>
      <c r="R48" s="154"/>
    </row>
    <row r="49" spans="3:18" ht="15" customHeight="1">
      <c r="C49" s="161">
        <v>1</v>
      </c>
      <c r="D49" s="162" t="s">
        <v>532</v>
      </c>
      <c r="E49" s="163"/>
      <c r="F49" s="164">
        <v>0.25768535262206149</v>
      </c>
      <c r="G49" s="163">
        <v>0.27026825403634841</v>
      </c>
      <c r="H49" s="164"/>
      <c r="I49" s="163">
        <v>0.35886761032472941</v>
      </c>
      <c r="J49" s="164">
        <v>0.25428571428571428</v>
      </c>
      <c r="K49" s="163">
        <v>0.27180866317088143</v>
      </c>
      <c r="L49" s="164">
        <v>0.1797583081570997</v>
      </c>
      <c r="M49" s="163">
        <v>0.49619047619047618</v>
      </c>
      <c r="N49" s="164"/>
      <c r="O49" s="164"/>
      <c r="P49" s="163"/>
      <c r="Q49" s="165">
        <f>AVERAGE(E49:P49)</f>
        <v>0.29840919696961582</v>
      </c>
      <c r="R49" s="154"/>
    </row>
    <row r="50" spans="3:18" ht="15" customHeight="1">
      <c r="C50" s="161">
        <v>2</v>
      </c>
      <c r="D50" s="167" t="s">
        <v>533</v>
      </c>
      <c r="E50" s="163"/>
      <c r="F50" s="164">
        <v>0.47106690777576854</v>
      </c>
      <c r="G50" s="163">
        <v>0.32968680437091941</v>
      </c>
      <c r="H50" s="164"/>
      <c r="I50" s="163">
        <v>0.31557035803497085</v>
      </c>
      <c r="J50" s="164">
        <v>0.2038095238095238</v>
      </c>
      <c r="K50" s="163">
        <v>0.42621856709900174</v>
      </c>
      <c r="L50" s="164">
        <v>0.33836858006042297</v>
      </c>
      <c r="M50" s="163">
        <v>0.30666666666666664</v>
      </c>
      <c r="N50" s="164"/>
      <c r="O50" s="164"/>
      <c r="P50" s="163"/>
      <c r="Q50" s="165">
        <f t="shared" ref="Q50:Q52" si="7">AVERAGE(E50:P50)</f>
        <v>0.34162677254532486</v>
      </c>
      <c r="R50" s="154"/>
    </row>
    <row r="51" spans="3:18" ht="15" customHeight="1">
      <c r="C51" s="161">
        <v>3</v>
      </c>
      <c r="D51" s="167" t="s">
        <v>50</v>
      </c>
      <c r="E51" s="163"/>
      <c r="F51" s="164">
        <v>0.28661844484629295</v>
      </c>
      <c r="G51" s="163">
        <v>0.38060942408046933</v>
      </c>
      <c r="H51" s="164"/>
      <c r="I51" s="163">
        <v>0.4904246461282265</v>
      </c>
      <c r="J51" s="164">
        <v>0.5647619047619048</v>
      </c>
      <c r="K51" s="163">
        <v>0.26819887485811161</v>
      </c>
      <c r="L51" s="164">
        <v>0.32779456193353473</v>
      </c>
      <c r="M51" s="163">
        <v>0.4514285714285714</v>
      </c>
      <c r="N51" s="164"/>
      <c r="O51" s="164"/>
      <c r="P51" s="163"/>
      <c r="Q51" s="165">
        <f t="shared" si="7"/>
        <v>0.39569091829101594</v>
      </c>
      <c r="R51" s="154"/>
    </row>
    <row r="52" spans="3:18" ht="15" customHeight="1">
      <c r="C52" s="161">
        <v>4</v>
      </c>
      <c r="D52" s="167" t="s">
        <v>534</v>
      </c>
      <c r="E52" s="163"/>
      <c r="F52" s="164">
        <v>0.23508137432188064</v>
      </c>
      <c r="G52" s="163">
        <v>0.33598746882221792</v>
      </c>
      <c r="H52" s="164"/>
      <c r="I52" s="163">
        <v>0.23563696919233973</v>
      </c>
      <c r="J52" s="164">
        <v>0.17142857142857143</v>
      </c>
      <c r="K52" s="163">
        <v>0.27389004410215056</v>
      </c>
      <c r="L52" s="164">
        <v>0.43101711983887209</v>
      </c>
      <c r="M52" s="163">
        <v>9.8095238095238096E-2</v>
      </c>
      <c r="N52" s="164"/>
      <c r="O52" s="164"/>
      <c r="P52" s="163"/>
      <c r="Q52" s="165">
        <f t="shared" si="7"/>
        <v>0.25444811225732439</v>
      </c>
      <c r="R52" s="154"/>
    </row>
    <row r="53" spans="3:18" ht="15" customHeight="1">
      <c r="C53" s="168"/>
      <c r="D53" s="169" t="s">
        <v>55</v>
      </c>
      <c r="E53" s="170"/>
      <c r="F53" s="171">
        <f>SUM(F49:F52)</f>
        <v>1.2504520795660037</v>
      </c>
      <c r="G53" s="171">
        <f>SUM(G49:G52)</f>
        <v>1.3165519513099551</v>
      </c>
      <c r="H53" s="171"/>
      <c r="I53" s="171">
        <f>SUM(I49:I52)</f>
        <v>1.4004995836802665</v>
      </c>
      <c r="J53" s="171">
        <f>SUM(J49:J52)</f>
        <v>1.1942857142857144</v>
      </c>
      <c r="K53" s="171">
        <f>SUM(K49:K52)</f>
        <v>1.2401161492301453</v>
      </c>
      <c r="L53" s="171">
        <f>SUM(L49:L52)</f>
        <v>1.2769385699899296</v>
      </c>
      <c r="M53" s="171">
        <f>SUM(M49:M52)</f>
        <v>1.3523809523809522</v>
      </c>
      <c r="N53" s="171"/>
      <c r="O53" s="171"/>
      <c r="P53" s="172"/>
      <c r="Q53" s="173">
        <f>AVERAGE(E53:P53)</f>
        <v>1.2901750000632808</v>
      </c>
      <c r="R53" s="154"/>
    </row>
    <row r="54" spans="3:18" ht="15" customHeight="1">
      <c r="C54" s="185" t="s">
        <v>252</v>
      </c>
      <c r="D54" s="183" t="s">
        <v>535</v>
      </c>
      <c r="E54" s="176"/>
      <c r="F54" s="177"/>
      <c r="G54" s="176"/>
      <c r="H54" s="177"/>
      <c r="I54" s="176"/>
      <c r="J54" s="177"/>
      <c r="K54" s="176"/>
      <c r="L54" s="177"/>
      <c r="M54" s="176"/>
      <c r="N54" s="177"/>
      <c r="O54" s="177"/>
      <c r="P54" s="176"/>
      <c r="Q54" s="178"/>
      <c r="R54" s="154"/>
    </row>
    <row r="55" spans="3:18" ht="15" customHeight="1">
      <c r="C55" s="161">
        <v>1</v>
      </c>
      <c r="D55" s="162" t="s">
        <v>532</v>
      </c>
      <c r="E55" s="163"/>
      <c r="F55" s="164">
        <v>0.1301989150090416</v>
      </c>
      <c r="G55" s="163">
        <v>0.11553320441337687</v>
      </c>
      <c r="H55" s="164"/>
      <c r="I55" s="163">
        <v>0.32056619483763532</v>
      </c>
      <c r="J55" s="164">
        <v>0.35809523809523808</v>
      </c>
      <c r="K55" s="163">
        <v>0.19991388224736503</v>
      </c>
      <c r="L55" s="164">
        <v>1.863041289023162E-2</v>
      </c>
      <c r="M55" s="163">
        <v>0.56000000000000005</v>
      </c>
      <c r="N55" s="164"/>
      <c r="O55" s="164"/>
      <c r="P55" s="163"/>
      <c r="Q55" s="165">
        <f>AVERAGE(E55:P55)</f>
        <v>0.24327683535612693</v>
      </c>
      <c r="R55" s="154"/>
    </row>
    <row r="56" spans="3:18" ht="15" customHeight="1">
      <c r="C56" s="166">
        <v>2</v>
      </c>
      <c r="D56" s="167" t="s">
        <v>533</v>
      </c>
      <c r="E56" s="163"/>
      <c r="F56" s="164">
        <v>0.41048824593128397</v>
      </c>
      <c r="G56" s="163">
        <v>0.26985843782886787</v>
      </c>
      <c r="H56" s="164"/>
      <c r="I56" s="163">
        <v>0.2331390507910075</v>
      </c>
      <c r="J56" s="164">
        <v>0.20476190476190476</v>
      </c>
      <c r="K56" s="163">
        <v>0.33179747780306973</v>
      </c>
      <c r="L56" s="164">
        <v>0.22910372608257801</v>
      </c>
      <c r="M56" s="163">
        <v>0.19333333333333333</v>
      </c>
      <c r="N56" s="164"/>
      <c r="O56" s="164"/>
      <c r="P56" s="163"/>
      <c r="Q56" s="165">
        <f t="shared" ref="Q56:Q58" si="8">AVERAGE(E56:P56)</f>
        <v>0.26749745379029216</v>
      </c>
      <c r="R56" s="154"/>
    </row>
    <row r="57" spans="3:18" ht="15" customHeight="1">
      <c r="C57" s="166">
        <v>3</v>
      </c>
      <c r="D57" s="167" t="s">
        <v>50</v>
      </c>
      <c r="E57" s="163"/>
      <c r="F57" s="164">
        <v>0.23327305605786619</v>
      </c>
      <c r="G57" s="163">
        <v>0.14665887379972725</v>
      </c>
      <c r="H57" s="164"/>
      <c r="I57" s="163">
        <v>0.26228143213988342</v>
      </c>
      <c r="J57" s="164">
        <v>0.39047619047619053</v>
      </c>
      <c r="K57" s="163">
        <v>0.11118303004606228</v>
      </c>
      <c r="L57" s="164">
        <v>0.10473313192346426</v>
      </c>
      <c r="M57" s="163">
        <v>0.31428571428571428</v>
      </c>
      <c r="N57" s="164"/>
      <c r="O57" s="164"/>
      <c r="P57" s="163"/>
      <c r="Q57" s="165">
        <f t="shared" si="8"/>
        <v>0.22327020410412973</v>
      </c>
      <c r="R57" s="154"/>
    </row>
    <row r="58" spans="3:18" ht="15" customHeight="1">
      <c r="C58" s="166">
        <v>4</v>
      </c>
      <c r="D58" s="167" t="s">
        <v>534</v>
      </c>
      <c r="E58" s="163"/>
      <c r="F58" s="164">
        <v>0.3598553345388788</v>
      </c>
      <c r="G58" s="163">
        <v>0.58179005724530086</v>
      </c>
      <c r="H58" s="164"/>
      <c r="I58" s="163">
        <v>0.40466278101582015</v>
      </c>
      <c r="J58" s="164">
        <v>0.21904761904761905</v>
      </c>
      <c r="K58" s="163">
        <v>0.4459370913962305</v>
      </c>
      <c r="L58" s="164">
        <v>0.69939577039274925</v>
      </c>
      <c r="M58" s="163">
        <v>0.16190476190476188</v>
      </c>
      <c r="N58" s="164"/>
      <c r="O58" s="164"/>
      <c r="P58" s="163"/>
      <c r="Q58" s="165">
        <f t="shared" si="8"/>
        <v>0.41037048793448</v>
      </c>
      <c r="R58" s="154"/>
    </row>
    <row r="59" spans="3:18" ht="15" customHeight="1">
      <c r="C59" s="168"/>
      <c r="D59" s="169" t="s">
        <v>55</v>
      </c>
      <c r="E59" s="170"/>
      <c r="F59" s="171">
        <f>SUM(F55:F58)</f>
        <v>1.1338155515370705</v>
      </c>
      <c r="G59" s="171">
        <f>SUM(G55:G58)</f>
        <v>1.1138405732872729</v>
      </c>
      <c r="H59" s="171"/>
      <c r="I59" s="171">
        <f>SUM(I55:I58)</f>
        <v>1.2206494587843464</v>
      </c>
      <c r="J59" s="171">
        <f>SUM(J55:J58)</f>
        <v>1.1723809523809523</v>
      </c>
      <c r="K59" s="171">
        <f>SUM(K55:K58)</f>
        <v>1.0888314814927273</v>
      </c>
      <c r="L59" s="171">
        <f>SUM(L55:L58)</f>
        <v>1.0518630412890231</v>
      </c>
      <c r="M59" s="171">
        <f>SUM(M55:M58)</f>
        <v>1.2295238095238097</v>
      </c>
      <c r="N59" s="171"/>
      <c r="O59" s="171"/>
      <c r="P59" s="172"/>
      <c r="Q59" s="173">
        <f>AVERAGE(E59:P59)</f>
        <v>1.144414981185029</v>
      </c>
      <c r="R59" s="154"/>
    </row>
    <row r="60" spans="3:18" ht="15" customHeight="1">
      <c r="C60" s="179" t="s">
        <v>280</v>
      </c>
      <c r="D60" s="175" t="s">
        <v>281</v>
      </c>
      <c r="E60" s="176"/>
      <c r="F60" s="177"/>
      <c r="G60" s="176"/>
      <c r="H60" s="177"/>
      <c r="I60" s="176"/>
      <c r="J60" s="177"/>
      <c r="K60" s="176"/>
      <c r="L60" s="177"/>
      <c r="M60" s="176"/>
      <c r="N60" s="177"/>
      <c r="O60" s="177"/>
      <c r="P60" s="176"/>
      <c r="Q60" s="178"/>
      <c r="R60" s="154"/>
    </row>
    <row r="61" spans="3:18" ht="15" customHeight="1">
      <c r="C61" s="161">
        <v>1</v>
      </c>
      <c r="D61" s="162" t="s">
        <v>532</v>
      </c>
      <c r="E61" s="163"/>
      <c r="F61" s="164">
        <v>0.23960216998191683</v>
      </c>
      <c r="G61" s="163">
        <v>0.13812507086045214</v>
      </c>
      <c r="H61" s="164"/>
      <c r="I61" s="163">
        <v>0.31640299750208162</v>
      </c>
      <c r="J61" s="164">
        <v>0.41333333333333333</v>
      </c>
      <c r="K61" s="163">
        <v>0.266560221506846</v>
      </c>
      <c r="L61" s="164">
        <v>4.2799597180261835E-2</v>
      </c>
      <c r="M61" s="163">
        <v>0.51333333333333331</v>
      </c>
      <c r="N61" s="164"/>
      <c r="O61" s="164"/>
      <c r="P61" s="163"/>
      <c r="Q61" s="165">
        <f>AVERAGE(E61:P61)</f>
        <v>0.27573667481403213</v>
      </c>
      <c r="R61" s="154"/>
    </row>
    <row r="62" spans="3:18" ht="15" customHeight="1">
      <c r="C62" s="166">
        <v>2</v>
      </c>
      <c r="D62" s="167" t="s">
        <v>533</v>
      </c>
      <c r="E62" s="163"/>
      <c r="F62" s="164">
        <v>0.24231464737793851</v>
      </c>
      <c r="G62" s="163">
        <v>0.24675500886746438</v>
      </c>
      <c r="H62" s="164"/>
      <c r="I62" s="163">
        <v>0.19816819317235637</v>
      </c>
      <c r="J62" s="164">
        <v>0.12571428571428572</v>
      </c>
      <c r="K62" s="163">
        <v>0.32033661682167719</v>
      </c>
      <c r="L62" s="164">
        <v>0.20946626384692851</v>
      </c>
      <c r="M62" s="163">
        <v>0.1819047619047619</v>
      </c>
      <c r="N62" s="164"/>
      <c r="O62" s="164"/>
      <c r="P62" s="163"/>
      <c r="Q62" s="165">
        <f t="shared" ref="Q62:Q64" si="9">AVERAGE(E62:P62)</f>
        <v>0.21780853967220182</v>
      </c>
      <c r="R62" s="154"/>
    </row>
    <row r="63" spans="3:18" ht="15" customHeight="1">
      <c r="C63" s="166">
        <v>3</v>
      </c>
      <c r="D63" s="167" t="s">
        <v>50</v>
      </c>
      <c r="E63" s="163"/>
      <c r="F63" s="164">
        <v>0.20524412296564198</v>
      </c>
      <c r="G63" s="163">
        <v>0.16499838036249417</v>
      </c>
      <c r="H63" s="164"/>
      <c r="I63" s="163">
        <v>0.22731057452123232</v>
      </c>
      <c r="J63" s="164">
        <v>0.33047619047619053</v>
      </c>
      <c r="K63" s="163">
        <v>9.8855699694158292E-2</v>
      </c>
      <c r="L63" s="164">
        <v>0.12839879154078551</v>
      </c>
      <c r="M63" s="163">
        <v>0.24</v>
      </c>
      <c r="N63" s="164"/>
      <c r="O63" s="164"/>
      <c r="P63" s="163"/>
      <c r="Q63" s="165">
        <f t="shared" si="9"/>
        <v>0.19932625136578613</v>
      </c>
      <c r="R63" s="154"/>
    </row>
    <row r="64" spans="3:18" ht="15" customHeight="1">
      <c r="C64" s="166">
        <v>4</v>
      </c>
      <c r="D64" s="167" t="s">
        <v>534</v>
      </c>
      <c r="E64" s="163"/>
      <c r="F64" s="164">
        <v>0.4258589511754069</v>
      </c>
      <c r="G64" s="163">
        <v>0.58391809617839596</v>
      </c>
      <c r="H64" s="164"/>
      <c r="I64" s="163">
        <v>0.4787676935886761</v>
      </c>
      <c r="J64" s="164">
        <v>0.24285714285714285</v>
      </c>
      <c r="K64" s="163">
        <v>0.41628404632901822</v>
      </c>
      <c r="L64" s="164">
        <v>0.687814702920443</v>
      </c>
      <c r="M64" s="163">
        <v>0.26666666666666666</v>
      </c>
      <c r="N64" s="164"/>
      <c r="O64" s="164"/>
      <c r="P64" s="163"/>
      <c r="Q64" s="165">
        <f t="shared" si="9"/>
        <v>0.44316675710224995</v>
      </c>
      <c r="R64" s="154"/>
    </row>
    <row r="65" spans="3:18" ht="15" customHeight="1">
      <c r="C65" s="168"/>
      <c r="D65" s="169" t="s">
        <v>55</v>
      </c>
      <c r="E65" s="170"/>
      <c r="F65" s="171">
        <f>SUM(F61:F64)</f>
        <v>1.1130198915009042</v>
      </c>
      <c r="G65" s="171">
        <f>SUM(G61:G64)</f>
        <v>1.1337965562688066</v>
      </c>
      <c r="H65" s="171"/>
      <c r="I65" s="171">
        <f>SUM(I61:I64)</f>
        <v>1.2206494587843464</v>
      </c>
      <c r="J65" s="171">
        <f>SUM(J61:J64)</f>
        <v>1.1123809523809525</v>
      </c>
      <c r="K65" s="171">
        <f>SUM(K61:K64)</f>
        <v>1.1020365843516997</v>
      </c>
      <c r="L65" s="171">
        <f>SUM(L61:L64)</f>
        <v>1.0684793554884189</v>
      </c>
      <c r="M65" s="171">
        <f>SUM(M61:M64)</f>
        <v>1.2019047619047618</v>
      </c>
      <c r="N65" s="171"/>
      <c r="O65" s="171"/>
      <c r="P65" s="172"/>
      <c r="Q65" s="173">
        <f>AVERAGE(E65:P65)</f>
        <v>1.13603822295427</v>
      </c>
      <c r="R65" s="154"/>
    </row>
    <row r="66" spans="3:18" ht="15" customHeight="1">
      <c r="C66" s="174" t="s">
        <v>308</v>
      </c>
      <c r="D66" s="175" t="s">
        <v>309</v>
      </c>
      <c r="E66" s="176"/>
      <c r="F66" s="177"/>
      <c r="G66" s="176"/>
      <c r="H66" s="177"/>
      <c r="I66" s="176"/>
      <c r="J66" s="177"/>
      <c r="K66" s="176"/>
      <c r="L66" s="177"/>
      <c r="M66" s="176"/>
      <c r="N66" s="177"/>
      <c r="O66" s="177"/>
      <c r="P66" s="176"/>
      <c r="Q66" s="178"/>
      <c r="R66" s="154"/>
    </row>
    <row r="67" spans="3:18" ht="15" customHeight="1">
      <c r="C67" s="161">
        <v>1</v>
      </c>
      <c r="D67" s="162" t="s">
        <v>532</v>
      </c>
      <c r="E67" s="163"/>
      <c r="F67" s="164">
        <v>0.12567811934900541</v>
      </c>
      <c r="G67" s="163">
        <v>9.8077878385386175E-2</v>
      </c>
      <c r="H67" s="164"/>
      <c r="I67" s="163">
        <v>0.21898417985012489</v>
      </c>
      <c r="J67" s="164">
        <v>0.2</v>
      </c>
      <c r="K67" s="163">
        <v>0.18740943823335413</v>
      </c>
      <c r="L67" s="164">
        <v>2.5176233635448138E-2</v>
      </c>
      <c r="M67" s="163">
        <v>0.29238095238095241</v>
      </c>
      <c r="N67" s="164"/>
      <c r="O67" s="164"/>
      <c r="P67" s="163"/>
      <c r="Q67" s="165">
        <f>AVERAGE(E67:P67)</f>
        <v>0.16395811454775305</v>
      </c>
      <c r="R67" s="154"/>
    </row>
    <row r="68" spans="3:18" ht="15" customHeight="1">
      <c r="C68" s="161">
        <v>2</v>
      </c>
      <c r="D68" s="167" t="s">
        <v>533</v>
      </c>
      <c r="E68" s="163"/>
      <c r="F68" s="164">
        <v>0.14647377938517178</v>
      </c>
      <c r="G68" s="163">
        <v>0.16901083492521385</v>
      </c>
      <c r="H68" s="164"/>
      <c r="I68" s="163">
        <v>8.9092422980849295E-2</v>
      </c>
      <c r="J68" s="164">
        <v>7.3333333333333334E-2</v>
      </c>
      <c r="K68" s="163">
        <v>0.19960053987088219</v>
      </c>
      <c r="L68" s="164">
        <v>0.1067472306143001</v>
      </c>
      <c r="M68" s="163">
        <v>7.9047619047619047E-2</v>
      </c>
      <c r="N68" s="164"/>
      <c r="O68" s="164"/>
      <c r="P68" s="163"/>
      <c r="Q68" s="165">
        <f t="shared" ref="Q68:Q70" si="10">AVERAGE(E68:P68)</f>
        <v>0.12332939430819567</v>
      </c>
      <c r="R68" s="154"/>
    </row>
    <row r="69" spans="3:18" ht="15" customHeight="1">
      <c r="C69" s="161">
        <v>3</v>
      </c>
      <c r="D69" s="167" t="s">
        <v>50</v>
      </c>
      <c r="E69" s="163"/>
      <c r="F69" s="164">
        <v>0.12567811934900541</v>
      </c>
      <c r="G69" s="163">
        <v>0.11426256203362938</v>
      </c>
      <c r="H69" s="164"/>
      <c r="I69" s="163">
        <v>9.5753538717735232E-2</v>
      </c>
      <c r="J69" s="164">
        <v>0.12285714285714286</v>
      </c>
      <c r="K69" s="163">
        <v>7.9779367818571242E-2</v>
      </c>
      <c r="L69" s="164">
        <v>6.2437059415911378E-2</v>
      </c>
      <c r="M69" s="163">
        <v>0.14000000000000001</v>
      </c>
      <c r="N69" s="164"/>
      <c r="O69" s="164"/>
      <c r="P69" s="163"/>
      <c r="Q69" s="165">
        <f t="shared" si="10"/>
        <v>0.10582397002742792</v>
      </c>
      <c r="R69" s="154"/>
    </row>
    <row r="70" spans="3:18" ht="15" customHeight="1">
      <c r="C70" s="161">
        <v>4</v>
      </c>
      <c r="D70" s="167" t="s">
        <v>534</v>
      </c>
      <c r="E70" s="163"/>
      <c r="F70" s="164">
        <v>0.64918625678119346</v>
      </c>
      <c r="G70" s="163">
        <v>0.68042359110916995</v>
      </c>
      <c r="H70" s="164"/>
      <c r="I70" s="163">
        <v>0.67277268942547874</v>
      </c>
      <c r="J70" s="164">
        <v>0.6428571428571429</v>
      </c>
      <c r="K70" s="163">
        <v>0.58334173002967959</v>
      </c>
      <c r="L70" s="164">
        <v>0.82880161127895269</v>
      </c>
      <c r="M70" s="163">
        <v>0.54666666666666663</v>
      </c>
      <c r="N70" s="164"/>
      <c r="O70" s="164"/>
      <c r="P70" s="163"/>
      <c r="Q70" s="165">
        <f t="shared" si="10"/>
        <v>0.65772138402118341</v>
      </c>
      <c r="R70" s="154"/>
    </row>
    <row r="71" spans="3:18" ht="15" customHeight="1">
      <c r="C71" s="168"/>
      <c r="D71" s="169" t="s">
        <v>55</v>
      </c>
      <c r="E71" s="170"/>
      <c r="F71" s="171">
        <f>SUM(F67:F70)</f>
        <v>1.0470162748643761</v>
      </c>
      <c r="G71" s="171">
        <f>SUM(G67:G70)</f>
        <v>1.0617748664533995</v>
      </c>
      <c r="H71" s="171"/>
      <c r="I71" s="171">
        <f>SUM(I67:I70)</f>
        <v>1.0766028309741882</v>
      </c>
      <c r="J71" s="171">
        <f>SUM(J67:J70)</f>
        <v>1.039047619047619</v>
      </c>
      <c r="K71" s="171">
        <f>SUM(K67:K70)</f>
        <v>1.0501310759524871</v>
      </c>
      <c r="L71" s="171">
        <f>SUM(L67:L70)</f>
        <v>1.0231621349446123</v>
      </c>
      <c r="M71" s="171">
        <f>SUM(M67:M70)</f>
        <v>1.058095238095238</v>
      </c>
      <c r="N71" s="171"/>
      <c r="O71" s="171"/>
      <c r="P71" s="172"/>
      <c r="Q71" s="173">
        <f>AVERAGE(E71:P71)</f>
        <v>1.05083286290456</v>
      </c>
      <c r="R71" s="154"/>
    </row>
    <row r="72" spans="3:18" ht="15" customHeight="1">
      <c r="C72" s="179" t="s">
        <v>336</v>
      </c>
      <c r="D72" s="175" t="s">
        <v>337</v>
      </c>
      <c r="E72" s="176"/>
      <c r="F72" s="177"/>
      <c r="G72" s="176"/>
      <c r="H72" s="177"/>
      <c r="I72" s="176"/>
      <c r="J72" s="177"/>
      <c r="K72" s="176"/>
      <c r="L72" s="177"/>
      <c r="M72" s="176"/>
      <c r="N72" s="177"/>
      <c r="O72" s="177"/>
      <c r="P72" s="176"/>
      <c r="Q72" s="178"/>
      <c r="R72" s="154"/>
    </row>
    <row r="73" spans="3:18" ht="15" customHeight="1">
      <c r="C73" s="161">
        <v>1</v>
      </c>
      <c r="D73" s="162" t="s">
        <v>532</v>
      </c>
      <c r="E73" s="163"/>
      <c r="F73" s="164">
        <v>0.35804701627486435</v>
      </c>
      <c r="G73" s="163">
        <v>0.64374309822587117</v>
      </c>
      <c r="H73" s="164"/>
      <c r="I73" s="163">
        <v>0.6144879267277269</v>
      </c>
      <c r="J73" s="164">
        <v>0.6333333333333333</v>
      </c>
      <c r="K73" s="163">
        <v>0.5228040430834795</v>
      </c>
      <c r="L73" s="164">
        <v>0.34944612286002014</v>
      </c>
      <c r="M73" s="163">
        <v>0.7533333333333333</v>
      </c>
      <c r="N73" s="164"/>
      <c r="O73" s="164"/>
      <c r="P73" s="163"/>
      <c r="Q73" s="165">
        <f>AVERAGE(E73:P73)</f>
        <v>0.55359926769123269</v>
      </c>
      <c r="R73" s="154"/>
    </row>
    <row r="74" spans="3:18" ht="15" customHeight="1">
      <c r="C74" s="166">
        <v>2</v>
      </c>
      <c r="D74" s="167" t="s">
        <v>533</v>
      </c>
      <c r="E74" s="163"/>
      <c r="F74" s="164">
        <v>0.45660036166365281</v>
      </c>
      <c r="G74" s="163">
        <v>0.41494342345526936</v>
      </c>
      <c r="H74" s="164"/>
      <c r="I74" s="163">
        <v>0.2839300582847627</v>
      </c>
      <c r="J74" s="164">
        <v>0.1657142857142857</v>
      </c>
      <c r="K74" s="163">
        <v>0.51004911794582253</v>
      </c>
      <c r="L74" s="164">
        <v>0.36656596173212486</v>
      </c>
      <c r="M74" s="163">
        <v>0.23428571428571432</v>
      </c>
      <c r="N74" s="164"/>
      <c r="O74" s="164"/>
      <c r="P74" s="163"/>
      <c r="Q74" s="165">
        <f t="shared" ref="Q74:Q76" si="11">AVERAGE(E74:P74)</f>
        <v>0.34744127472594749</v>
      </c>
      <c r="R74" s="154"/>
    </row>
    <row r="75" spans="3:18" ht="15" customHeight="1">
      <c r="C75" s="166">
        <v>3</v>
      </c>
      <c r="D75" s="167" t="s">
        <v>50</v>
      </c>
      <c r="E75" s="163"/>
      <c r="F75" s="164">
        <v>0.30470162748643759</v>
      </c>
      <c r="G75" s="163">
        <v>0.36939583128053982</v>
      </c>
      <c r="H75" s="164"/>
      <c r="I75" s="163">
        <v>0.39467110741049127</v>
      </c>
      <c r="J75" s="164">
        <v>0.37142857142857144</v>
      </c>
      <c r="K75" s="163">
        <v>0.19652762755518696</v>
      </c>
      <c r="L75" s="164">
        <v>0.34541792547834843</v>
      </c>
      <c r="M75" s="163">
        <v>0.44285714285714284</v>
      </c>
      <c r="N75" s="164"/>
      <c r="O75" s="164"/>
      <c r="P75" s="163"/>
      <c r="Q75" s="165">
        <f t="shared" si="11"/>
        <v>0.34642854764238834</v>
      </c>
      <c r="R75" s="154"/>
    </row>
    <row r="76" spans="3:18" ht="15" customHeight="1">
      <c r="C76" s="166">
        <v>4</v>
      </c>
      <c r="D76" s="167" t="s">
        <v>534</v>
      </c>
      <c r="E76" s="163"/>
      <c r="F76" s="164">
        <v>0.36618444846292947</v>
      </c>
      <c r="G76" s="163">
        <v>0.21754464533883192</v>
      </c>
      <c r="H76" s="164"/>
      <c r="I76" s="163">
        <v>0.25645295587010825</v>
      </c>
      <c r="J76" s="164">
        <v>0.16761904761904764</v>
      </c>
      <c r="K76" s="163">
        <v>0.24424944526817427</v>
      </c>
      <c r="L76" s="164">
        <v>0.40634441087613299</v>
      </c>
      <c r="M76" s="163">
        <v>5.1428571428571421E-2</v>
      </c>
      <c r="N76" s="164"/>
      <c r="O76" s="164"/>
      <c r="P76" s="163"/>
      <c r="Q76" s="165">
        <f t="shared" si="11"/>
        <v>0.24426050355197085</v>
      </c>
      <c r="R76" s="154"/>
    </row>
    <row r="77" spans="3:18" ht="15" customHeight="1">
      <c r="C77" s="168"/>
      <c r="D77" s="169" t="s">
        <v>55</v>
      </c>
      <c r="E77" s="170"/>
      <c r="F77" s="171">
        <f>SUM(F73:F76)</f>
        <v>1.4855334538878844</v>
      </c>
      <c r="G77" s="171">
        <f>SUM(G73:G76)</f>
        <v>1.6456269983005123</v>
      </c>
      <c r="H77" s="171"/>
      <c r="I77" s="171">
        <f>SUM(I73:I76)</f>
        <v>1.5495420482930893</v>
      </c>
      <c r="J77" s="171">
        <f>SUM(J73:J76)</f>
        <v>1.338095238095238</v>
      </c>
      <c r="K77" s="171">
        <f>SUM(K73:K76)</f>
        <v>1.4736302338526635</v>
      </c>
      <c r="L77" s="171">
        <f>SUM(L73:L76)</f>
        <v>1.4677744209466264</v>
      </c>
      <c r="M77" s="171">
        <f>SUM(M73:M76)</f>
        <v>1.4819047619047618</v>
      </c>
      <c r="N77" s="171"/>
      <c r="O77" s="171"/>
      <c r="P77" s="172"/>
      <c r="Q77" s="173">
        <f>AVERAGE(E77:P77)</f>
        <v>1.4917295936115393</v>
      </c>
      <c r="R77" s="154"/>
    </row>
    <row r="78" spans="3:18" ht="15" customHeight="1">
      <c r="C78" s="174" t="s">
        <v>364</v>
      </c>
      <c r="D78" s="175" t="s">
        <v>365</v>
      </c>
      <c r="E78" s="176"/>
      <c r="F78" s="177"/>
      <c r="G78" s="176"/>
      <c r="H78" s="177"/>
      <c r="I78" s="176"/>
      <c r="J78" s="177"/>
      <c r="K78" s="176"/>
      <c r="L78" s="177"/>
      <c r="M78" s="176"/>
      <c r="N78" s="177"/>
      <c r="O78" s="177"/>
      <c r="P78" s="176"/>
      <c r="Q78" s="178"/>
      <c r="R78" s="154"/>
    </row>
    <row r="79" spans="3:18" ht="15" customHeight="1">
      <c r="C79" s="161">
        <v>1</v>
      </c>
      <c r="D79" s="162" t="s">
        <v>532</v>
      </c>
      <c r="E79" s="163"/>
      <c r="F79" s="164">
        <v>0.40687160940325495</v>
      </c>
      <c r="G79" s="163">
        <v>0.62643468576558281</v>
      </c>
      <c r="H79" s="164"/>
      <c r="I79" s="181"/>
      <c r="J79" s="164">
        <v>0.50476190476190474</v>
      </c>
      <c r="K79" s="163">
        <v>0.57072472805742225</v>
      </c>
      <c r="L79" s="184"/>
      <c r="M79" s="163">
        <v>0.64095238095238083</v>
      </c>
      <c r="N79" s="164"/>
      <c r="O79" s="164"/>
      <c r="P79" s="163"/>
      <c r="Q79" s="165">
        <f>AVERAGE(E79:P79)</f>
        <v>0.54994906178810909</v>
      </c>
      <c r="R79" s="154"/>
    </row>
    <row r="80" spans="3:18" ht="15" customHeight="1">
      <c r="C80" s="161">
        <v>2</v>
      </c>
      <c r="D80" s="167" t="s">
        <v>533</v>
      </c>
      <c r="E80" s="163"/>
      <c r="F80" s="164">
        <v>0.57414104882459316</v>
      </c>
      <c r="G80" s="163">
        <v>0.51366866822427992</v>
      </c>
      <c r="H80" s="164"/>
      <c r="I80" s="181"/>
      <c r="J80" s="164">
        <v>0.39428571428571429</v>
      </c>
      <c r="K80" s="163">
        <v>0.66292619080713566</v>
      </c>
      <c r="L80" s="184"/>
      <c r="M80" s="163">
        <v>0.40285714285714286</v>
      </c>
      <c r="N80" s="164"/>
      <c r="O80" s="164"/>
      <c r="P80" s="163"/>
      <c r="Q80" s="165">
        <f t="shared" ref="Q80:Q82" si="12">AVERAGE(E80:P80)</f>
        <v>0.50957575299977331</v>
      </c>
      <c r="R80" s="154"/>
    </row>
    <row r="81" spans="3:18" ht="15" customHeight="1">
      <c r="C81" s="161">
        <v>3</v>
      </c>
      <c r="D81" s="167" t="s">
        <v>50</v>
      </c>
      <c r="E81" s="163"/>
      <c r="F81" s="164">
        <v>0.47377938517179025</v>
      </c>
      <c r="G81" s="163">
        <v>0.49042113942229171</v>
      </c>
      <c r="H81" s="164"/>
      <c r="I81" s="181"/>
      <c r="J81" s="164">
        <v>0.48285714285714287</v>
      </c>
      <c r="K81" s="163">
        <v>0.34426961275706425</v>
      </c>
      <c r="L81" s="184"/>
      <c r="M81" s="163">
        <v>0.34095238095238095</v>
      </c>
      <c r="N81" s="164"/>
      <c r="O81" s="164"/>
      <c r="P81" s="163"/>
      <c r="Q81" s="165">
        <f t="shared" si="12"/>
        <v>0.42645593223213396</v>
      </c>
      <c r="R81" s="154"/>
    </row>
    <row r="82" spans="3:18" ht="15" customHeight="1">
      <c r="C82" s="161">
        <v>4</v>
      </c>
      <c r="D82" s="167" t="s">
        <v>534</v>
      </c>
      <c r="E82" s="163"/>
      <c r="F82" s="164">
        <v>0.21066907775768534</v>
      </c>
      <c r="G82" s="163">
        <v>0.2105171854900916</v>
      </c>
      <c r="H82" s="164"/>
      <c r="I82" s="181"/>
      <c r="J82" s="164">
        <v>0.14761904761904762</v>
      </c>
      <c r="K82" s="163">
        <v>0.16579637284826002</v>
      </c>
      <c r="L82" s="184"/>
      <c r="M82" s="163">
        <v>7.6190476190476197E-2</v>
      </c>
      <c r="N82" s="164"/>
      <c r="O82" s="164"/>
      <c r="P82" s="163"/>
      <c r="Q82" s="165">
        <f t="shared" si="12"/>
        <v>0.16215843198111216</v>
      </c>
      <c r="R82" s="154"/>
    </row>
    <row r="83" spans="3:18" ht="15" customHeight="1">
      <c r="C83" s="168"/>
      <c r="D83" s="169" t="s">
        <v>55</v>
      </c>
      <c r="E83" s="170"/>
      <c r="F83" s="171">
        <f>SUM(F79:F82)</f>
        <v>1.6654611211573238</v>
      </c>
      <c r="G83" s="171">
        <f>SUM(G79:G82)</f>
        <v>1.8410416789022459</v>
      </c>
      <c r="H83" s="171"/>
      <c r="I83" s="171"/>
      <c r="J83" s="171">
        <f>SUM(J79:J82)</f>
        <v>1.5295238095238095</v>
      </c>
      <c r="K83" s="171">
        <f>SUM(K79:K82)</f>
        <v>1.7437169044698821</v>
      </c>
      <c r="L83" s="171"/>
      <c r="M83" s="171">
        <f>SUM(M79:M82)</f>
        <v>1.4609523809523808</v>
      </c>
      <c r="N83" s="171"/>
      <c r="O83" s="171"/>
      <c r="P83" s="172"/>
      <c r="Q83" s="173">
        <f>AVERAGE(E83:P83)</f>
        <v>1.6481391790011284</v>
      </c>
      <c r="R83" s="154"/>
    </row>
    <row r="84" spans="3:18" ht="15" customHeight="1">
      <c r="C84" s="179" t="s">
        <v>392</v>
      </c>
      <c r="D84" s="175" t="s">
        <v>393</v>
      </c>
      <c r="E84" s="176"/>
      <c r="F84" s="177"/>
      <c r="G84" s="176"/>
      <c r="H84" s="177"/>
      <c r="I84" s="176"/>
      <c r="J84" s="177"/>
      <c r="K84" s="176"/>
      <c r="L84" s="177"/>
      <c r="M84" s="176"/>
      <c r="N84" s="177"/>
      <c r="O84" s="177"/>
      <c r="P84" s="176"/>
      <c r="Q84" s="178"/>
      <c r="R84" s="154"/>
    </row>
    <row r="85" spans="3:18" ht="15" customHeight="1">
      <c r="C85" s="161">
        <v>1</v>
      </c>
      <c r="D85" s="162" t="s">
        <v>532</v>
      </c>
      <c r="E85" s="163"/>
      <c r="F85" s="164">
        <v>0.33544303797468361</v>
      </c>
      <c r="G85" s="163">
        <v>0.37950259259060798</v>
      </c>
      <c r="H85" s="164"/>
      <c r="I85" s="163">
        <v>0.4321398834304746</v>
      </c>
      <c r="J85" s="164">
        <v>0.45428571428571429</v>
      </c>
      <c r="K85" s="163">
        <v>0.38531919296359873</v>
      </c>
      <c r="L85" s="164">
        <v>0.25176233635448136</v>
      </c>
      <c r="M85" s="163">
        <v>0.62952380952380949</v>
      </c>
      <c r="N85" s="164"/>
      <c r="O85" s="164"/>
      <c r="P85" s="163"/>
      <c r="Q85" s="165">
        <f>AVERAGE(E85:P85)</f>
        <v>0.40971093816048143</v>
      </c>
      <c r="R85" s="154"/>
    </row>
    <row r="86" spans="3:18" ht="15" customHeight="1">
      <c r="C86" s="166">
        <v>2</v>
      </c>
      <c r="D86" s="167" t="s">
        <v>533</v>
      </c>
      <c r="E86" s="163"/>
      <c r="F86" s="164">
        <v>0.45750452079566001</v>
      </c>
      <c r="G86" s="163">
        <v>0.29673688810478693</v>
      </c>
      <c r="H86" s="164"/>
      <c r="I86" s="163">
        <v>0.25978351373855119</v>
      </c>
      <c r="J86" s="164">
        <v>0.25047619047619046</v>
      </c>
      <c r="K86" s="163">
        <v>0.45789774995565002</v>
      </c>
      <c r="L86" s="164">
        <v>0.21097683786505539</v>
      </c>
      <c r="M86" s="163">
        <v>0.32476190476190475</v>
      </c>
      <c r="N86" s="164"/>
      <c r="O86" s="164"/>
      <c r="P86" s="163"/>
      <c r="Q86" s="165">
        <f t="shared" ref="Q86:Q88" si="13">AVERAGE(E86:P86)</f>
        <v>0.32259108652825697</v>
      </c>
      <c r="R86" s="154"/>
    </row>
    <row r="87" spans="3:18" ht="15" customHeight="1">
      <c r="C87" s="166">
        <v>3</v>
      </c>
      <c r="D87" s="167" t="s">
        <v>50</v>
      </c>
      <c r="E87" s="163"/>
      <c r="F87" s="164">
        <v>0.39963833634719703</v>
      </c>
      <c r="G87" s="163">
        <v>0.31490825764040714</v>
      </c>
      <c r="H87" s="164"/>
      <c r="I87" s="163">
        <v>0.31223980016652791</v>
      </c>
      <c r="J87" s="164">
        <v>0.47809523809523813</v>
      </c>
      <c r="K87" s="163">
        <v>0.23526363568020986</v>
      </c>
      <c r="L87" s="164">
        <v>0.23111782477341389</v>
      </c>
      <c r="M87" s="163">
        <v>0.38095238095238093</v>
      </c>
      <c r="N87" s="164"/>
      <c r="O87" s="164"/>
      <c r="P87" s="163"/>
      <c r="Q87" s="165">
        <f t="shared" si="13"/>
        <v>0.3360307819507678</v>
      </c>
      <c r="R87" s="154"/>
    </row>
    <row r="88" spans="3:18" ht="15" customHeight="1">
      <c r="C88" s="166">
        <v>4</v>
      </c>
      <c r="D88" s="167" t="s">
        <v>534</v>
      </c>
      <c r="E88" s="163"/>
      <c r="F88" s="164">
        <v>0.30289330922242313</v>
      </c>
      <c r="G88" s="163">
        <v>0.41283541194618584</v>
      </c>
      <c r="H88" s="164"/>
      <c r="I88" s="163">
        <v>0.3813488759367194</v>
      </c>
      <c r="J88" s="164">
        <v>0.16285714285714289</v>
      </c>
      <c r="K88" s="163">
        <v>0.33039034755974489</v>
      </c>
      <c r="L88" s="164">
        <v>0.53675730110775433</v>
      </c>
      <c r="M88" s="163">
        <v>8.5714285714285715E-2</v>
      </c>
      <c r="N88" s="164"/>
      <c r="O88" s="164"/>
      <c r="P88" s="163"/>
      <c r="Q88" s="165">
        <f t="shared" si="13"/>
        <v>0.31611381062060806</v>
      </c>
      <c r="R88" s="154"/>
    </row>
    <row r="89" spans="3:18" ht="15" customHeight="1">
      <c r="C89" s="168"/>
      <c r="D89" s="169" t="s">
        <v>55</v>
      </c>
      <c r="E89" s="170"/>
      <c r="F89" s="171">
        <f>SUM(F85:F88)</f>
        <v>1.4954792043399638</v>
      </c>
      <c r="G89" s="171">
        <f>SUM(G85:G88)</f>
        <v>1.4039831502819879</v>
      </c>
      <c r="H89" s="171"/>
      <c r="I89" s="171">
        <f>SUM(I85:I88)</f>
        <v>1.385512073272273</v>
      </c>
      <c r="J89" s="171">
        <f>SUM(J85:J88)</f>
        <v>1.3457142857142856</v>
      </c>
      <c r="K89" s="171">
        <f>SUM(K85:K88)</f>
        <v>1.4088709261592036</v>
      </c>
      <c r="L89" s="171">
        <f>SUM(L85:L88)</f>
        <v>1.2306143001007048</v>
      </c>
      <c r="M89" s="171">
        <f>SUM(M85:M88)</f>
        <v>1.4209523809523807</v>
      </c>
      <c r="N89" s="171"/>
      <c r="O89" s="171"/>
      <c r="P89" s="172"/>
      <c r="Q89" s="173">
        <f>AVERAGE(E89:P89)</f>
        <v>1.3844466172601142</v>
      </c>
      <c r="R89" s="154"/>
    </row>
    <row r="90" spans="3:18" ht="15" customHeight="1">
      <c r="C90" s="179" t="s">
        <v>420</v>
      </c>
      <c r="D90" s="175" t="s">
        <v>421</v>
      </c>
      <c r="E90" s="176"/>
      <c r="F90" s="177"/>
      <c r="G90" s="176"/>
      <c r="H90" s="177"/>
      <c r="I90" s="176"/>
      <c r="J90" s="177"/>
      <c r="K90" s="176"/>
      <c r="L90" s="177"/>
      <c r="M90" s="176"/>
      <c r="N90" s="177"/>
      <c r="O90" s="177"/>
      <c r="P90" s="176"/>
      <c r="Q90" s="178"/>
      <c r="R90" s="154"/>
    </row>
    <row r="91" spans="3:18" ht="15" customHeight="1">
      <c r="C91" s="161">
        <v>1</v>
      </c>
      <c r="D91" s="162" t="s">
        <v>532</v>
      </c>
      <c r="E91" s="163"/>
      <c r="F91" s="164">
        <v>0.40415913200723325</v>
      </c>
      <c r="G91" s="163">
        <v>0.55576770871915493</v>
      </c>
      <c r="H91" s="164"/>
      <c r="I91" s="163">
        <v>0.46544546211490423</v>
      </c>
      <c r="J91" s="164">
        <v>0.54380952380952385</v>
      </c>
      <c r="K91" s="163">
        <v>0.44954762363829831</v>
      </c>
      <c r="L91" s="164">
        <v>0.17472306143001007</v>
      </c>
      <c r="M91" s="163">
        <v>0.63523809523809527</v>
      </c>
      <c r="N91" s="164"/>
      <c r="O91" s="164"/>
      <c r="P91" s="163"/>
      <c r="Q91" s="165">
        <f>AVERAGE(E91:P91)</f>
        <v>0.46124151527960283</v>
      </c>
      <c r="R91" s="154"/>
    </row>
    <row r="92" spans="3:18" ht="15" customHeight="1">
      <c r="C92" s="166">
        <v>2</v>
      </c>
      <c r="D92" s="167" t="s">
        <v>533</v>
      </c>
      <c r="E92" s="163"/>
      <c r="F92" s="164">
        <v>0.47739602169981915</v>
      </c>
      <c r="G92" s="163">
        <v>0.4371531039156627</v>
      </c>
      <c r="H92" s="164"/>
      <c r="I92" s="163">
        <v>0.27393838467943382</v>
      </c>
      <c r="J92" s="164">
        <v>0.24857142857142858</v>
      </c>
      <c r="K92" s="163">
        <v>0.57214582107329293</v>
      </c>
      <c r="L92" s="164">
        <v>0.38721047331319236</v>
      </c>
      <c r="M92" s="163">
        <v>0.4076190476190476</v>
      </c>
      <c r="N92" s="164"/>
      <c r="O92" s="164"/>
      <c r="P92" s="163"/>
      <c r="Q92" s="165">
        <f t="shared" ref="Q92:Q94" si="14">AVERAGE(E92:P92)</f>
        <v>0.40057632583883962</v>
      </c>
    </row>
    <row r="93" spans="3:18" ht="15" customHeight="1">
      <c r="C93" s="166">
        <v>3</v>
      </c>
      <c r="D93" s="167" t="s">
        <v>50</v>
      </c>
      <c r="E93" s="163"/>
      <c r="F93" s="164">
        <v>0.49186256781193483</v>
      </c>
      <c r="G93" s="163">
        <v>0.55818323386294832</v>
      </c>
      <c r="H93" s="164"/>
      <c r="I93" s="163">
        <v>0.38634471273938387</v>
      </c>
      <c r="J93" s="164">
        <v>0.5552380952380952</v>
      </c>
      <c r="K93" s="163">
        <v>0.33684766014366502</v>
      </c>
      <c r="L93" s="164">
        <v>0.42950654582074521</v>
      </c>
      <c r="M93" s="163">
        <v>0.45238095238095238</v>
      </c>
      <c r="N93" s="164"/>
      <c r="O93" s="164"/>
      <c r="P93" s="163"/>
      <c r="Q93" s="165">
        <f t="shared" si="14"/>
        <v>0.45862339542824643</v>
      </c>
    </row>
    <row r="94" spans="3:18" ht="15" customHeight="1">
      <c r="C94" s="166">
        <v>4</v>
      </c>
      <c r="D94" s="167" t="s">
        <v>534</v>
      </c>
      <c r="E94" s="163"/>
      <c r="F94" s="164">
        <v>0.18716094032549729</v>
      </c>
      <c r="G94" s="163">
        <v>0.19284185031603582</v>
      </c>
      <c r="H94" s="164"/>
      <c r="I94" s="163">
        <v>0.33638634471273937</v>
      </c>
      <c r="J94" s="164">
        <v>8.5714285714285715E-2</v>
      </c>
      <c r="K94" s="163">
        <v>0.1897535136542417</v>
      </c>
      <c r="L94" s="164">
        <v>0.40332326283987913</v>
      </c>
      <c r="M94" s="163">
        <v>3.8095238095238099E-2</v>
      </c>
      <c r="N94" s="164"/>
      <c r="O94" s="164"/>
      <c r="P94" s="163"/>
      <c r="Q94" s="165">
        <f t="shared" si="14"/>
        <v>0.20475363366541674</v>
      </c>
    </row>
    <row r="95" spans="3:18" ht="15" customHeight="1">
      <c r="C95" s="168"/>
      <c r="D95" s="169" t="s">
        <v>55</v>
      </c>
      <c r="E95" s="170"/>
      <c r="F95" s="171">
        <f>SUM(F91:F94)</f>
        <v>1.5605786618444843</v>
      </c>
      <c r="G95" s="171">
        <f>SUM(G91:G94)</f>
        <v>1.743945896813802</v>
      </c>
      <c r="H95" s="171"/>
      <c r="I95" s="171">
        <f>SUM(I91:I94)</f>
        <v>1.4621149042464614</v>
      </c>
      <c r="J95" s="171">
        <f>SUM(J91:J94)</f>
        <v>1.4333333333333333</v>
      </c>
      <c r="K95" s="171">
        <f>SUM(K91:K94)</f>
        <v>1.5482946185094979</v>
      </c>
      <c r="L95" s="171">
        <f>SUM(L91:L94)</f>
        <v>1.3947633434038267</v>
      </c>
      <c r="M95" s="171">
        <f>SUM(M91:M94)</f>
        <v>1.5333333333333334</v>
      </c>
      <c r="N95" s="171"/>
      <c r="O95" s="171"/>
      <c r="P95" s="172"/>
      <c r="Q95" s="173">
        <f>AVERAGE(E95:P95)</f>
        <v>1.5251948702121056</v>
      </c>
    </row>
    <row r="96" spans="3:18" ht="15" customHeight="1">
      <c r="C96" s="179" t="s">
        <v>448</v>
      </c>
      <c r="D96" s="175" t="s">
        <v>449</v>
      </c>
      <c r="E96" s="176"/>
      <c r="F96" s="177"/>
      <c r="G96" s="176"/>
      <c r="H96" s="177"/>
      <c r="I96" s="176"/>
      <c r="J96" s="177"/>
      <c r="K96" s="176"/>
      <c r="L96" s="177"/>
      <c r="M96" s="176"/>
      <c r="N96" s="177"/>
      <c r="O96" s="177"/>
      <c r="P96" s="176"/>
      <c r="Q96" s="178"/>
    </row>
    <row r="97" spans="3:17" ht="15" customHeight="1">
      <c r="C97" s="161">
        <v>1</v>
      </c>
      <c r="D97" s="162" t="s">
        <v>532</v>
      </c>
      <c r="E97" s="163"/>
      <c r="F97" s="164">
        <v>0.29746835443037972</v>
      </c>
      <c r="G97" s="163">
        <v>0.54749194999343542</v>
      </c>
      <c r="H97" s="164"/>
      <c r="I97" s="163">
        <v>0.51956702747710237</v>
      </c>
      <c r="J97" s="164">
        <v>0.42476190476190484</v>
      </c>
      <c r="K97" s="163">
        <v>0.48242558264463914</v>
      </c>
      <c r="L97" s="164">
        <v>0.18126888217522658</v>
      </c>
      <c r="M97" s="163">
        <v>0.65619047619047621</v>
      </c>
      <c r="N97" s="164"/>
      <c r="O97" s="164"/>
      <c r="P97" s="163"/>
      <c r="Q97" s="165">
        <f>AVERAGE(E97:P97)</f>
        <v>0.44416773966759493</v>
      </c>
    </row>
    <row r="98" spans="3:17" ht="15" customHeight="1">
      <c r="C98" s="166">
        <v>2</v>
      </c>
      <c r="D98" s="167" t="s">
        <v>533</v>
      </c>
      <c r="E98" s="163"/>
      <c r="F98" s="164">
        <v>0.44122965641952983</v>
      </c>
      <c r="G98" s="163">
        <v>0.47383980367545303</v>
      </c>
      <c r="H98" s="164"/>
      <c r="I98" s="163">
        <v>0.32139883430474603</v>
      </c>
      <c r="J98" s="164">
        <v>0.28190476190476188</v>
      </c>
      <c r="K98" s="163">
        <v>0.52114564347942371</v>
      </c>
      <c r="L98" s="164">
        <v>0.4204431017119839</v>
      </c>
      <c r="M98" s="163">
        <v>0.30571428571428572</v>
      </c>
      <c r="N98" s="164"/>
      <c r="O98" s="164"/>
      <c r="P98" s="163"/>
      <c r="Q98" s="165">
        <f t="shared" ref="Q98:Q100" si="15">AVERAGE(E98:P98)</f>
        <v>0.39509658388716912</v>
      </c>
    </row>
    <row r="99" spans="3:17" ht="15" customHeight="1">
      <c r="C99" s="166">
        <v>3</v>
      </c>
      <c r="D99" s="167" t="s">
        <v>50</v>
      </c>
      <c r="E99" s="163"/>
      <c r="F99" s="164">
        <v>0.55696202531645567</v>
      </c>
      <c r="G99" s="163">
        <v>0.61434283051038929</v>
      </c>
      <c r="H99" s="164"/>
      <c r="I99" s="163">
        <v>0.51207327227310573</v>
      </c>
      <c r="J99" s="164">
        <v>0.60666666666666669</v>
      </c>
      <c r="K99" s="163">
        <v>0.34626243113302446</v>
      </c>
      <c r="L99" s="164">
        <v>0.64753272910372606</v>
      </c>
      <c r="M99" s="163">
        <v>0.49904761904761907</v>
      </c>
      <c r="N99" s="164"/>
      <c r="O99" s="164"/>
      <c r="P99" s="163"/>
      <c r="Q99" s="165">
        <f t="shared" si="15"/>
        <v>0.54041251057871242</v>
      </c>
    </row>
    <row r="100" spans="3:17" ht="15" customHeight="1">
      <c r="C100" s="166">
        <v>4</v>
      </c>
      <c r="D100" s="167" t="s">
        <v>534</v>
      </c>
      <c r="E100" s="163"/>
      <c r="F100" s="164">
        <v>0.17902350813743217</v>
      </c>
      <c r="G100" s="163">
        <v>0.13831818709680013</v>
      </c>
      <c r="H100" s="164"/>
      <c r="I100" s="163">
        <v>0.21065778517901748</v>
      </c>
      <c r="J100" s="164">
        <v>7.2380952380952379E-2</v>
      </c>
      <c r="K100" s="163">
        <v>0.17923114803530588</v>
      </c>
      <c r="L100" s="164">
        <v>0.22708962739174218</v>
      </c>
      <c r="M100" s="163">
        <v>3.9047619047619046E-2</v>
      </c>
      <c r="N100" s="164"/>
      <c r="O100" s="164"/>
      <c r="P100" s="163"/>
      <c r="Q100" s="165">
        <f t="shared" si="15"/>
        <v>0.14939268960983848</v>
      </c>
    </row>
    <row r="101" spans="3:17" ht="15" customHeight="1">
      <c r="C101" s="168"/>
      <c r="D101" s="169" t="s">
        <v>55</v>
      </c>
      <c r="E101" s="170"/>
      <c r="F101" s="171">
        <f>SUM(F97:F100)</f>
        <v>1.4746835443037973</v>
      </c>
      <c r="G101" s="171">
        <f>SUM(G97:G100)</f>
        <v>1.7739927712760779</v>
      </c>
      <c r="H101" s="171"/>
      <c r="I101" s="171">
        <f>SUM(I97:I100)</f>
        <v>1.5636969192339716</v>
      </c>
      <c r="J101" s="171">
        <f>SUM(J97:J100)</f>
        <v>1.3857142857142859</v>
      </c>
      <c r="K101" s="171">
        <f>SUM(K97:K100)</f>
        <v>1.5290648052923932</v>
      </c>
      <c r="L101" s="171">
        <f>SUM(L97:L100)</f>
        <v>1.4763343403826787</v>
      </c>
      <c r="M101" s="171">
        <f>SUM(M97:M100)</f>
        <v>1.5</v>
      </c>
      <c r="N101" s="171"/>
      <c r="O101" s="171"/>
      <c r="P101" s="172"/>
      <c r="Q101" s="173">
        <f>AVERAGE(E101:P101)</f>
        <v>1.529069523743315</v>
      </c>
    </row>
    <row r="102" spans="3:17" ht="15" customHeight="1">
      <c r="C102" s="179" t="s">
        <v>476</v>
      </c>
      <c r="D102" s="175" t="s">
        <v>477</v>
      </c>
      <c r="E102" s="176"/>
      <c r="F102" s="177"/>
      <c r="G102" s="176"/>
      <c r="H102" s="177"/>
      <c r="I102" s="176"/>
      <c r="J102" s="177"/>
      <c r="K102" s="176"/>
      <c r="L102" s="177"/>
      <c r="M102" s="176"/>
      <c r="N102" s="177"/>
      <c r="O102" s="177"/>
      <c r="P102" s="176"/>
      <c r="Q102" s="178"/>
    </row>
    <row r="103" spans="3:17" ht="15" customHeight="1">
      <c r="C103" s="161">
        <v>1</v>
      </c>
      <c r="D103" s="162" t="s">
        <v>532</v>
      </c>
      <c r="E103" s="163"/>
      <c r="F103" s="164">
        <v>0.39881539980256664</v>
      </c>
      <c r="G103" s="163">
        <v>0.39834715879578797</v>
      </c>
      <c r="H103" s="164"/>
      <c r="I103" s="163">
        <v>0.62246621621621623</v>
      </c>
      <c r="J103" s="164">
        <v>0.56145526057030481</v>
      </c>
      <c r="K103" s="163">
        <v>0.29765265593492085</v>
      </c>
      <c r="L103" s="164">
        <v>0.28744725738396626</v>
      </c>
      <c r="M103" s="163">
        <v>0.72417153996101358</v>
      </c>
      <c r="N103" s="164"/>
      <c r="O103" s="164"/>
      <c r="P103" s="163"/>
      <c r="Q103" s="165">
        <f>AVERAGE(E103:P103)</f>
        <v>0.47005078409496803</v>
      </c>
    </row>
    <row r="104" spans="3:17" ht="15" customHeight="1">
      <c r="C104" s="166">
        <v>2</v>
      </c>
      <c r="D104" s="167" t="s">
        <v>533</v>
      </c>
      <c r="E104" s="163"/>
      <c r="F104" s="164">
        <v>0.48173741362290229</v>
      </c>
      <c r="G104" s="163">
        <v>0.4947934013791726</v>
      </c>
      <c r="H104" s="164"/>
      <c r="I104" s="163">
        <v>0.32601351351351349</v>
      </c>
      <c r="J104" s="164">
        <v>0.2910521140609636</v>
      </c>
      <c r="K104" s="163">
        <v>0.55966178810076905</v>
      </c>
      <c r="L104" s="164">
        <v>0.44040084388185652</v>
      </c>
      <c r="M104" s="163">
        <v>0.3128654970760234</v>
      </c>
      <c r="N104" s="164"/>
      <c r="O104" s="164"/>
      <c r="P104" s="163"/>
      <c r="Q104" s="165">
        <f t="shared" ref="Q104:Q106" si="16">AVERAGE(E104:P104)</f>
        <v>0.41521779594788583</v>
      </c>
    </row>
    <row r="105" spans="3:17" ht="15" customHeight="1">
      <c r="C105" s="166">
        <v>3</v>
      </c>
      <c r="D105" s="167" t="s">
        <v>50</v>
      </c>
      <c r="E105" s="163"/>
      <c r="F105" s="164">
        <v>0.34550839091806518</v>
      </c>
      <c r="G105" s="163">
        <v>0.50619227020282298</v>
      </c>
      <c r="H105" s="164"/>
      <c r="I105" s="163">
        <v>0.55067567567567566</v>
      </c>
      <c r="J105" s="164">
        <v>0.61848574237954768</v>
      </c>
      <c r="K105" s="163">
        <v>0.19477564436196912</v>
      </c>
      <c r="L105" s="164">
        <v>0.46729957805907174</v>
      </c>
      <c r="M105" s="163">
        <v>0.57894736842105265</v>
      </c>
      <c r="N105" s="164"/>
      <c r="O105" s="164"/>
      <c r="P105" s="163"/>
      <c r="Q105" s="165">
        <f t="shared" si="16"/>
        <v>0.46598352428831502</v>
      </c>
    </row>
    <row r="106" spans="3:17" ht="15" customHeight="1">
      <c r="C106" s="166">
        <v>4</v>
      </c>
      <c r="D106" s="167" t="s">
        <v>534</v>
      </c>
      <c r="E106" s="163"/>
      <c r="F106" s="164">
        <v>0.29615004935834155</v>
      </c>
      <c r="G106" s="163">
        <v>0.21499914242664764</v>
      </c>
      <c r="H106" s="164"/>
      <c r="I106" s="163">
        <v>0.17652027027027026</v>
      </c>
      <c r="J106" s="164">
        <v>8.4562438544739424E-2</v>
      </c>
      <c r="K106" s="163">
        <v>0.42490811747631096</v>
      </c>
      <c r="L106" s="164">
        <v>0.3496835443037975</v>
      </c>
      <c r="M106" s="163">
        <v>3.0214424951267055E-2</v>
      </c>
      <c r="N106" s="164"/>
      <c r="O106" s="164"/>
      <c r="P106" s="163"/>
      <c r="Q106" s="165">
        <f t="shared" si="16"/>
        <v>0.22529114104733922</v>
      </c>
    </row>
    <row r="107" spans="3:17" ht="15" customHeight="1">
      <c r="C107" s="168"/>
      <c r="D107" s="169" t="s">
        <v>55</v>
      </c>
      <c r="E107" s="170"/>
      <c r="F107" s="171">
        <f>SUM(F103:F106)</f>
        <v>1.5222112537018757</v>
      </c>
      <c r="G107" s="171">
        <f>SUM(G103:G106)</f>
        <v>1.6143319728044312</v>
      </c>
      <c r="H107" s="171"/>
      <c r="I107" s="171">
        <f>SUM(I103:I106)</f>
        <v>1.6756756756756754</v>
      </c>
      <c r="J107" s="171">
        <f>SUM(J103:J106)</f>
        <v>1.5555555555555556</v>
      </c>
      <c r="K107" s="171">
        <f>SUM(K103:K106)</f>
        <v>1.4769982058739699</v>
      </c>
      <c r="L107" s="171">
        <f>SUM(L103:L106)</f>
        <v>1.5448312236286921</v>
      </c>
      <c r="M107" s="171">
        <f>SUM(M103:M106)</f>
        <v>1.6461988304093567</v>
      </c>
      <c r="N107" s="171"/>
      <c r="O107" s="171"/>
      <c r="P107" s="172"/>
      <c r="Q107" s="173">
        <f>AVERAGE(E107:P107)</f>
        <v>1.5765432453785082</v>
      </c>
    </row>
    <row r="108" spans="3:17" ht="15" customHeight="1"/>
    <row r="109" spans="3:17" ht="15" customHeight="1"/>
    <row r="110" spans="3:17" ht="15" customHeight="1"/>
  </sheetData>
  <conditionalFormatting sqref="E4:O4">
    <cfRule type="expression" dxfId="74" priority="73" stopIfTrue="1">
      <formula>#REF!&gt;15%</formula>
    </cfRule>
  </conditionalFormatting>
  <conditionalFormatting sqref="P4">
    <cfRule type="expression" dxfId="73" priority="72" stopIfTrue="1">
      <formula>#REF!&gt;15%</formula>
    </cfRule>
  </conditionalFormatting>
  <conditionalFormatting sqref="C6:D6 C12:D12 C18:D18 C24:D24 C30:D30 C36:D36 C42:D42 C48:D48 C60:D60 C66:D66 C72:D72 C78:D78 C84:D84 C90:D90 C96:D96 C102:D102 C54:D54">
    <cfRule type="expression" dxfId="72" priority="71" stopIfTrue="1">
      <formula>AND(#REF!="",#REF!&lt;&gt;"")</formula>
    </cfRule>
  </conditionalFormatting>
  <conditionalFormatting sqref="F1">
    <cfRule type="expression" dxfId="71" priority="68" stopIfTrue="1">
      <formula>#REF!&gt;15%</formula>
    </cfRule>
    <cfRule type="expression" dxfId="70" priority="69" stopIfTrue="1">
      <formula>AND(#REF!&lt;&gt;"Общий итог",F1+#REF!&lt;#REF!-#REF!)</formula>
    </cfRule>
    <cfRule type="expression" dxfId="69" priority="70" stopIfTrue="1">
      <formula>AND(#REF!&lt;&gt;"Общий итог",F1-#REF!&gt;#REF!+#REF!)</formula>
    </cfRule>
  </conditionalFormatting>
  <conditionalFormatting sqref="E1">
    <cfRule type="expression" dxfId="68" priority="65" stopIfTrue="1">
      <formula>#REF!&gt;15%</formula>
    </cfRule>
    <cfRule type="expression" dxfId="67" priority="66" stopIfTrue="1">
      <formula>AND(#REF!&lt;&gt;"Общий итог",E1+#REF!&lt;#REF!-#REF!)</formula>
    </cfRule>
    <cfRule type="expression" dxfId="66" priority="67" stopIfTrue="1">
      <formula>AND(#REF!&lt;&gt;"Общий итог",E1-#REF!&gt;#REF!+#REF!)</formula>
    </cfRule>
  </conditionalFormatting>
  <conditionalFormatting sqref="E7:P7 E13:P13 E19:P19 E31:P31 E37:P37 E49:P49 E55:P55 E61:P61 E67:P67 E73:P73 E85:P85 E91:P91 E97:P97 E103:P103 E79:P79 E43:P43 E25:P25">
    <cfRule type="cellIs" dxfId="65" priority="63" stopIfTrue="1" operator="greaterThan">
      <formula>0.4</formula>
    </cfRule>
    <cfRule type="cellIs" dxfId="64" priority="64" stopIfTrue="1" operator="greaterThan">
      <formula>0.49999</formula>
    </cfRule>
  </conditionalFormatting>
  <conditionalFormatting sqref="E8:P8 E14:P14 E20:P20 E32:P32 E38:P38 E50:P50 E56:P56 E62:P62 E68:P68 E74:P74 E86:P86 E92:P92 E98:P98 E104:P104 E80:P80 E44:P44 E26:P26">
    <cfRule type="cellIs" dxfId="63" priority="61" stopIfTrue="1" operator="greaterThan">
      <formula>0.4</formula>
    </cfRule>
    <cfRule type="cellIs" dxfId="62" priority="62" stopIfTrue="1" operator="greaterThan">
      <formula>0.49999</formula>
    </cfRule>
  </conditionalFormatting>
  <conditionalFormatting sqref="E9:P9 E15:P15 E21:P21 E33:P33 E39:P39 E51:P51 E57:P57 E63:P63 E69:P69 E75:P75 E87:P87 E93:P93 E99:P99 E105:P105 E81:P81 E45:P45 E27:P27">
    <cfRule type="cellIs" dxfId="61" priority="60" stopIfTrue="1" operator="greaterThan">
      <formula>0.4</formula>
    </cfRule>
  </conditionalFormatting>
  <conditionalFormatting sqref="E10:P10 E16:P16 E22:P22 E34:P34 E40:P40 E52:P52 E58:P58 E64:P64 E70:P70 E76:P76 E88:P88 E94:P94 E100:P100 E106:P106 E28:P28 E46:P46 E82:P82">
    <cfRule type="cellIs" dxfId="60" priority="59" stopIfTrue="1" operator="greaterThan">
      <formula>0.4</formula>
    </cfRule>
  </conditionalFormatting>
  <conditionalFormatting sqref="F6 M1 O6 J6:M6 H6">
    <cfRule type="expression" dxfId="59" priority="56" stopIfTrue="1">
      <formula>#REF!&gt;15%</formula>
    </cfRule>
    <cfRule type="expression" dxfId="58" priority="57" stopIfTrue="1">
      <formula>AND(#REF!&lt;&gt;"Общий итог",F1+#REF!&lt;#REF!-#REF!)</formula>
    </cfRule>
    <cfRule type="expression" dxfId="57" priority="58" stopIfTrue="1">
      <formula>AND(#REF!&lt;&gt;"Общий итог",F1-#REF!&gt;#REF!+#REF!)</formula>
    </cfRule>
  </conditionalFormatting>
  <conditionalFormatting sqref="E6 I6 P6 H1:L1 O1:P1">
    <cfRule type="expression" dxfId="56" priority="53" stopIfTrue="1">
      <formula>#REF!&gt;15%</formula>
    </cfRule>
    <cfRule type="expression" dxfId="55" priority="54" stopIfTrue="1">
      <formula>AND(#REF!&lt;&gt;"Общий итог",E1+#REF!&lt;#REF!-#REF!)</formula>
    </cfRule>
    <cfRule type="expression" dxfId="54" priority="55" stopIfTrue="1">
      <formula>AND(#REF!&lt;&gt;"Общий итог",E1-#REF!&gt;#REF!+#REF!)</formula>
    </cfRule>
  </conditionalFormatting>
  <conditionalFormatting sqref="N6">
    <cfRule type="expression" dxfId="53" priority="50" stopIfTrue="1">
      <formula>#REF!&gt;15%</formula>
    </cfRule>
    <cfRule type="expression" dxfId="52" priority="51" stopIfTrue="1">
      <formula>AND(#REF!&lt;&gt;"Общий итог",N6+#REF!&lt;#REF!-#REF!)</formula>
    </cfRule>
    <cfRule type="expression" dxfId="51" priority="52" stopIfTrue="1">
      <formula>AND(#REF!&lt;&gt;"Общий итог",N6-#REF!&gt;#REF!+#REF!)</formula>
    </cfRule>
  </conditionalFormatting>
  <conditionalFormatting sqref="G1 G6">
    <cfRule type="expression" dxfId="50" priority="47" stopIfTrue="1">
      <formula>#REF!&gt;15%</formula>
    </cfRule>
    <cfRule type="expression" dxfId="49" priority="48" stopIfTrue="1">
      <formula>AND(#REF!&lt;&gt;"Общий итог",G1+R1&lt;#REF!-#REF!)</formula>
    </cfRule>
    <cfRule type="expression" dxfId="48" priority="49" stopIfTrue="1">
      <formula>AND(#REF!&lt;&gt;"Общий итог",G1-R1&gt;#REF!+#REF!)</formula>
    </cfRule>
  </conditionalFormatting>
  <conditionalFormatting sqref="E11">
    <cfRule type="expression" dxfId="47" priority="46" stopIfTrue="1">
      <formula>#REF!&gt;15%</formula>
    </cfRule>
  </conditionalFormatting>
  <conditionalFormatting sqref="D11">
    <cfRule type="expression" dxfId="46" priority="45" stopIfTrue="1">
      <formula>AND($D11="",$E11&lt;&gt;"")</formula>
    </cfRule>
  </conditionalFormatting>
  <conditionalFormatting sqref="E17">
    <cfRule type="expression" dxfId="45" priority="44" stopIfTrue="1">
      <formula>#REF!&gt;15%</formula>
    </cfRule>
  </conditionalFormatting>
  <conditionalFormatting sqref="D17">
    <cfRule type="expression" dxfId="44" priority="43" stopIfTrue="1">
      <formula>AND($D17="",$E17&lt;&gt;"")</formula>
    </cfRule>
  </conditionalFormatting>
  <conditionalFormatting sqref="E23">
    <cfRule type="expression" dxfId="43" priority="42" stopIfTrue="1">
      <formula>#REF!&gt;15%</formula>
    </cfRule>
  </conditionalFormatting>
  <conditionalFormatting sqref="D23">
    <cfRule type="expression" dxfId="42" priority="41" stopIfTrue="1">
      <formula>AND($D23="",$E23&lt;&gt;"")</formula>
    </cfRule>
  </conditionalFormatting>
  <conditionalFormatting sqref="E29">
    <cfRule type="expression" dxfId="41" priority="40" stopIfTrue="1">
      <formula>#REF!&gt;15%</formula>
    </cfRule>
  </conditionalFormatting>
  <conditionalFormatting sqref="D29">
    <cfRule type="expression" dxfId="40" priority="39" stopIfTrue="1">
      <formula>AND($D29="",$E29&lt;&gt;"")</formula>
    </cfRule>
  </conditionalFormatting>
  <conditionalFormatting sqref="E35">
    <cfRule type="expression" dxfId="39" priority="38" stopIfTrue="1">
      <formula>#REF!&gt;15%</formula>
    </cfRule>
  </conditionalFormatting>
  <conditionalFormatting sqref="D35">
    <cfRule type="expression" dxfId="38" priority="37" stopIfTrue="1">
      <formula>AND($D35="",$E35&lt;&gt;"")</formula>
    </cfRule>
  </conditionalFormatting>
  <conditionalFormatting sqref="E41">
    <cfRule type="expression" dxfId="37" priority="36" stopIfTrue="1">
      <formula>#REF!&gt;15%</formula>
    </cfRule>
  </conditionalFormatting>
  <conditionalFormatting sqref="D41">
    <cfRule type="expression" dxfId="36" priority="35" stopIfTrue="1">
      <formula>AND($D41="",$E41&lt;&gt;"")</formula>
    </cfRule>
  </conditionalFormatting>
  <conditionalFormatting sqref="E47">
    <cfRule type="expression" dxfId="35" priority="34" stopIfTrue="1">
      <formula>#REF!&gt;15%</formula>
    </cfRule>
  </conditionalFormatting>
  <conditionalFormatting sqref="D47">
    <cfRule type="expression" dxfId="34" priority="33" stopIfTrue="1">
      <formula>AND($D47="",$E47&lt;&gt;"")</formula>
    </cfRule>
  </conditionalFormatting>
  <conditionalFormatting sqref="E53">
    <cfRule type="expression" dxfId="33" priority="32" stopIfTrue="1">
      <formula>#REF!&gt;15%</formula>
    </cfRule>
  </conditionalFormatting>
  <conditionalFormatting sqref="D53">
    <cfRule type="expression" dxfId="32" priority="31" stopIfTrue="1">
      <formula>AND($D53="",$E53&lt;&gt;"")</formula>
    </cfRule>
  </conditionalFormatting>
  <conditionalFormatting sqref="E59">
    <cfRule type="expression" dxfId="31" priority="30" stopIfTrue="1">
      <formula>#REF!&gt;15%</formula>
    </cfRule>
  </conditionalFormatting>
  <conditionalFormatting sqref="D59">
    <cfRule type="expression" dxfId="30" priority="29" stopIfTrue="1">
      <formula>AND($D59="",$E59&lt;&gt;"")</formula>
    </cfRule>
  </conditionalFormatting>
  <conditionalFormatting sqref="E65">
    <cfRule type="expression" dxfId="29" priority="28" stopIfTrue="1">
      <formula>#REF!&gt;15%</formula>
    </cfRule>
  </conditionalFormatting>
  <conditionalFormatting sqref="D65">
    <cfRule type="expression" dxfId="28" priority="27" stopIfTrue="1">
      <formula>AND($D65="",$E65&lt;&gt;"")</formula>
    </cfRule>
  </conditionalFormatting>
  <conditionalFormatting sqref="E71">
    <cfRule type="expression" dxfId="27" priority="26" stopIfTrue="1">
      <formula>#REF!&gt;15%</formula>
    </cfRule>
  </conditionalFormatting>
  <conditionalFormatting sqref="D71">
    <cfRule type="expression" dxfId="26" priority="25" stopIfTrue="1">
      <formula>AND($D71="",$E71&lt;&gt;"")</formula>
    </cfRule>
  </conditionalFormatting>
  <conditionalFormatting sqref="E77">
    <cfRule type="expression" dxfId="25" priority="24" stopIfTrue="1">
      <formula>#REF!&gt;15%</formula>
    </cfRule>
  </conditionalFormatting>
  <conditionalFormatting sqref="D77">
    <cfRule type="expression" dxfId="24" priority="23" stopIfTrue="1">
      <formula>AND($D77="",$E77&lt;&gt;"")</formula>
    </cfRule>
  </conditionalFormatting>
  <conditionalFormatting sqref="E83">
    <cfRule type="expression" dxfId="23" priority="22" stopIfTrue="1">
      <formula>#REF!&gt;15%</formula>
    </cfRule>
  </conditionalFormatting>
  <conditionalFormatting sqref="D83">
    <cfRule type="expression" dxfId="22" priority="21" stopIfTrue="1">
      <formula>AND($D83="",$E83&lt;&gt;"")</formula>
    </cfRule>
  </conditionalFormatting>
  <conditionalFormatting sqref="E89">
    <cfRule type="expression" dxfId="21" priority="20" stopIfTrue="1">
      <formula>#REF!&gt;15%</formula>
    </cfRule>
  </conditionalFormatting>
  <conditionalFormatting sqref="D89">
    <cfRule type="expression" dxfId="20" priority="19" stopIfTrue="1">
      <formula>AND($D89="",$E89&lt;&gt;"")</formula>
    </cfRule>
  </conditionalFormatting>
  <conditionalFormatting sqref="E95">
    <cfRule type="expression" dxfId="19" priority="18" stopIfTrue="1">
      <formula>#REF!&gt;15%</formula>
    </cfRule>
  </conditionalFormatting>
  <conditionalFormatting sqref="D95">
    <cfRule type="expression" dxfId="18" priority="17" stopIfTrue="1">
      <formula>AND($D95="",$E95&lt;&gt;"")</formula>
    </cfRule>
  </conditionalFormatting>
  <conditionalFormatting sqref="E101">
    <cfRule type="expression" dxfId="17" priority="16" stopIfTrue="1">
      <formula>#REF!&gt;15%</formula>
    </cfRule>
  </conditionalFormatting>
  <conditionalFormatting sqref="D101">
    <cfRule type="expression" dxfId="16" priority="15" stopIfTrue="1">
      <formula>AND($D101="",$E101&lt;&gt;"")</formula>
    </cfRule>
  </conditionalFormatting>
  <conditionalFormatting sqref="E107">
    <cfRule type="expression" dxfId="15" priority="14" stopIfTrue="1">
      <formula>#REF!&gt;15%</formula>
    </cfRule>
  </conditionalFormatting>
  <conditionalFormatting sqref="D107">
    <cfRule type="expression" dxfId="14" priority="13" stopIfTrue="1">
      <formula>AND($D107="",$E107&lt;&gt;"")</formula>
    </cfRule>
  </conditionalFormatting>
  <conditionalFormatting sqref="Q101 Q95 Q89 Q83 Q77 Q71 Q65 Q59 Q53 Q47 Q41 Q35 Q29 Q23 Q17 Q11 Q103:Q107">
    <cfRule type="expression" dxfId="13" priority="9" stopIfTrue="1">
      <formula>#REF!&gt;15%</formula>
    </cfRule>
  </conditionalFormatting>
  <conditionalFormatting sqref="Q12 Q18 Q24 Q30 Q36 Q42 Q48 Q60 Q66 Q72 Q78 Q84 Q90 Q96 Q102 Q4 Q54">
    <cfRule type="expression" dxfId="12" priority="8" stopIfTrue="1">
      <formula>#REF!&gt;15%</formula>
    </cfRule>
  </conditionalFormatting>
  <conditionalFormatting sqref="Q7 Q13 Q19 Q31 Q37 Q49 Q55 Q61 Q67 Q73 Q85 Q91 Q97 Q103 Q79 Q43 Q25">
    <cfRule type="cellIs" dxfId="11" priority="6" stopIfTrue="1" operator="greaterThan">
      <formula>0.4</formula>
    </cfRule>
    <cfRule type="cellIs" dxfId="10" priority="7" stopIfTrue="1" operator="greaterThan">
      <formula>0.49999</formula>
    </cfRule>
  </conditionalFormatting>
  <conditionalFormatting sqref="Q8 Q14 Q20 Q32 Q38 Q50 Q56 Q62 Q68 Q74 Q86 Q92 Q98 Q104 Q80 Q44 Q26">
    <cfRule type="cellIs" dxfId="9" priority="4" stopIfTrue="1" operator="greaterThan">
      <formula>0.4</formula>
    </cfRule>
    <cfRule type="cellIs" dxfId="8" priority="5" stopIfTrue="1" operator="greaterThan">
      <formula>0.49999</formula>
    </cfRule>
  </conditionalFormatting>
  <conditionalFormatting sqref="Q9 Q15 Q21 Q33 Q39 Q51 Q57 Q63 Q69 Q75 Q87 Q93 Q99 Q105 Q81 Q45 Q27">
    <cfRule type="cellIs" dxfId="7" priority="3" stopIfTrue="1" operator="greaterThan">
      <formula>0.4</formula>
    </cfRule>
  </conditionalFormatting>
  <conditionalFormatting sqref="Q10 Q16 Q22 Q28 Q34 Q40 Q46 Q52 Q58 Q64 Q70 Q76 Q82 Q88 Q94 Q100 Q106">
    <cfRule type="cellIs" dxfId="6" priority="2" stopIfTrue="1" operator="greaterThan">
      <formula>0.4</formula>
    </cfRule>
  </conditionalFormatting>
  <conditionalFormatting sqref="Q7:Q10 Q13:Q16 Q19:Q22 Q25:Q28 Q31:Q34 Q37:Q40 Q43:Q46 Q49:Q52 Q55:Q58 Q61:Q64 Q67:Q70 Q73:Q76 Q79:Q82 Q85:Q88 Q91:Q94 Q97:Q100">
    <cfRule type="expression" dxfId="5" priority="1" stopIfTrue="1">
      <formula>#REF!&gt;15%</formula>
    </cfRule>
  </conditionalFormatting>
  <conditionalFormatting sqref="Q6">
    <cfRule type="expression" dxfId="4" priority="10" stopIfTrue="1">
      <formula>#REF!&gt;15%</formula>
    </cfRule>
    <cfRule type="expression" dxfId="3" priority="11" stopIfTrue="1">
      <formula>AND($F6&lt;&gt;"Общий итог",Q6+Z6&lt;#REF!-Y6)</formula>
    </cfRule>
    <cfRule type="expression" dxfId="2" priority="12" stopIfTrue="1">
      <formula>AND($F6&lt;&gt;"Общий итог",Q6-Z6&gt;#REF!+Y6)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ИБ ЕАБР 2016</vt:lpstr>
      <vt:lpstr>ИБ ЕАБР 2016 категории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IVZ</dc:creator>
  <cp:lastModifiedBy>Igor V. Zadorin</cp:lastModifiedBy>
  <dcterms:created xsi:type="dcterms:W3CDTF">2016-07-21T22:12:13Z</dcterms:created>
  <dcterms:modified xsi:type="dcterms:W3CDTF">2016-10-06T20:05:18Z</dcterms:modified>
</cp:coreProperties>
</file>